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2_Información presupuestaria\"/>
    </mc:Choice>
  </mc:AlternateContent>
  <xr:revisionPtr revIDLastSave="0" documentId="13_ncr:1_{46623FCC-CCB7-476D-95CD-54D549A21B56}" xr6:coauthVersionLast="47" xr6:coauthVersionMax="47" xr10:uidLastSave="{00000000-0000-0000-0000-000000000000}"/>
  <bookViews>
    <workbookView xWindow="-120" yWindow="-120" windowWidth="29040" windowHeight="15840" xr2:uid="{B6BA9D79-3CF4-4648-BA7A-B06FBC9741AB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C48" i="1"/>
  <c r="B48" i="1"/>
  <c r="D46" i="1"/>
  <c r="G46" i="1" s="1"/>
  <c r="G44" i="1"/>
  <c r="D44" i="1"/>
  <c r="D42" i="1"/>
  <c r="G42" i="1" s="1"/>
  <c r="D40" i="1"/>
  <c r="G40" i="1" s="1"/>
  <c r="G38" i="1"/>
  <c r="D38" i="1"/>
  <c r="G36" i="1"/>
  <c r="D36" i="1"/>
  <c r="D34" i="1"/>
  <c r="G34" i="1" s="1"/>
  <c r="G32" i="1"/>
  <c r="D32" i="1"/>
  <c r="D48" i="1" s="1"/>
  <c r="F25" i="1"/>
  <c r="E25" i="1"/>
  <c r="C25" i="1"/>
  <c r="B25" i="1"/>
  <c r="G23" i="1"/>
  <c r="D23" i="1"/>
  <c r="G22" i="1"/>
  <c r="D22" i="1"/>
  <c r="G21" i="1"/>
  <c r="D21" i="1"/>
  <c r="D20" i="1"/>
  <c r="D25" i="1" s="1"/>
  <c r="F14" i="1"/>
  <c r="E14" i="1"/>
  <c r="C14" i="1"/>
  <c r="B14" i="1"/>
  <c r="D13" i="1"/>
  <c r="G13" i="1" s="1"/>
  <c r="G12" i="1"/>
  <c r="D12" i="1"/>
  <c r="D11" i="1"/>
  <c r="G11" i="1" s="1"/>
  <c r="G10" i="1"/>
  <c r="D10" i="1"/>
  <c r="D9" i="1"/>
  <c r="G9" i="1" s="1"/>
  <c r="G8" i="1"/>
  <c r="D8" i="1"/>
  <c r="D7" i="1"/>
  <c r="G7" i="1" s="1"/>
  <c r="G6" i="1"/>
  <c r="D6" i="1"/>
  <c r="D5" i="1"/>
  <c r="G5" i="1" s="1"/>
  <c r="G48" i="1" l="1"/>
  <c r="G14" i="1"/>
  <c r="D14" i="1"/>
  <c r="G20" i="1"/>
  <c r="G25" i="1" s="1"/>
</calcChain>
</file>

<file path=xl/sharedStrings.xml><?xml version="1.0" encoding="utf-8"?>
<sst xmlns="http://schemas.openxmlformats.org/spreadsheetml/2006/main" count="47" uniqueCount="27">
  <si>
    <t>MUSEO ICONOGRAFICO DEL QUIJOTE
Estado Analítico del Ejercicio del Presupuesto de Egresos
Clasificación Administrativa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</si>
  <si>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</si>
  <si>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</si>
  <si>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</si>
  <si>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</si>
  <si>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</si>
  <si>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</si>
  <si>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</si>
  <si>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</si>
  <si>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211213008010000 DIRECCIÓN GENERAL MIQ</t>
  </si>
  <si>
    <t>211213008010100 UNIDAD DE MUSEOGRAFÍA MI</t>
  </si>
  <si>
    <t>211213008010200 UNIDAD DE PROMOCIÓN Y DI</t>
  </si>
  <si>
    <t>211213008020000 UNIDAD ADMINISTRATIVA MI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</si>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</sst>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 xr:uid="{6FEE160B-41C9-4165-BC40-E2589DED5C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696E-7CC2-4254-94DE-C2FCF70AFA06}">
  <sheetPr>
    <pageSetUpPr fitToPage="1"/>
  </sheetPr>
  <dimension ref="A1:G50"/>
  <sheetViews>
    <sheetView showGridLines="0" tabSelected="1" workbookViewId="0">
      <selection activeCell="B32" sqref="B32:G32"/>
    </sheetView>
  </sheetViews>
  <sheetFormatPr baseColWidth="10" defaultColWidth="12" defaultRowHeight="11.25" x14ac:dyDescent="0.2"/>
  <cols>
    <col min="1" max="1" width="80.5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3517758.36</v>
      </c>
      <c r="C5" s="16">
        <v>244920.31</v>
      </c>
      <c r="D5" s="16">
        <f>B5+C5</f>
        <v>3762678.67</v>
      </c>
      <c r="E5" s="16">
        <v>3481050.46</v>
      </c>
      <c r="F5" s="16">
        <v>3481050.46</v>
      </c>
      <c r="G5" s="16">
        <f>D5-E5</f>
        <v>281628.20999999996</v>
      </c>
    </row>
    <row r="6" spans="1:7" x14ac:dyDescent="0.2">
      <c r="A6" s="15" t="s">
        <v>10</v>
      </c>
      <c r="B6" s="16">
        <v>2198913.58</v>
      </c>
      <c r="C6" s="16">
        <v>-102640.6</v>
      </c>
      <c r="D6" s="16">
        <f t="shared" ref="D6:D13" si="0">B6+C6</f>
        <v>2096272.98</v>
      </c>
      <c r="E6" s="16">
        <v>2020408.37</v>
      </c>
      <c r="F6" s="16">
        <v>2019698.19</v>
      </c>
      <c r="G6" s="16">
        <f t="shared" ref="G6:G13" si="1">D6-E6</f>
        <v>75864.60999999987</v>
      </c>
    </row>
    <row r="7" spans="1:7" x14ac:dyDescent="0.2">
      <c r="A7" s="15" t="s">
        <v>11</v>
      </c>
      <c r="B7" s="16">
        <v>7564297.9299999997</v>
      </c>
      <c r="C7" s="16">
        <v>3590038.51</v>
      </c>
      <c r="D7" s="16">
        <f t="shared" si="0"/>
        <v>11154336.439999999</v>
      </c>
      <c r="E7" s="16">
        <v>9954222.8599999994</v>
      </c>
      <c r="F7" s="16">
        <v>9608514.8599999994</v>
      </c>
      <c r="G7" s="16">
        <f t="shared" si="1"/>
        <v>1200113.58</v>
      </c>
    </row>
    <row r="8" spans="1:7" x14ac:dyDescent="0.2">
      <c r="A8" s="15" t="s">
        <v>12</v>
      </c>
      <c r="B8" s="16">
        <v>5319390.55</v>
      </c>
      <c r="C8" s="16">
        <v>864735.34</v>
      </c>
      <c r="D8" s="16">
        <f t="shared" si="0"/>
        <v>6184125.8899999997</v>
      </c>
      <c r="E8" s="16">
        <v>5913526.1900000004</v>
      </c>
      <c r="F8" s="16">
        <v>5913526.1900000004</v>
      </c>
      <c r="G8" s="16">
        <f t="shared" si="1"/>
        <v>270599.69999999925</v>
      </c>
    </row>
    <row r="9" spans="1:7" x14ac:dyDescent="0.2">
      <c r="A9" s="15"/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</row>
    <row r="10" spans="1:7" x14ac:dyDescent="0.2">
      <c r="A10" s="15"/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15"/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x14ac:dyDescent="0.2">
      <c r="A12" s="15"/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</row>
    <row r="13" spans="1:7" x14ac:dyDescent="0.2">
      <c r="A13" s="15"/>
      <c r="B13" s="16">
        <v>0</v>
      </c>
      <c r="C13" s="16">
        <v>0</v>
      </c>
      <c r="D13" s="16">
        <f t="shared" si="0"/>
        <v>0</v>
      </c>
      <c r="E13" s="16">
        <v>0</v>
      </c>
      <c r="F13" s="16">
        <v>0</v>
      </c>
      <c r="G13" s="16">
        <f t="shared" si="1"/>
        <v>0</v>
      </c>
    </row>
    <row r="14" spans="1:7" x14ac:dyDescent="0.2">
      <c r="A14" s="17" t="s">
        <v>13</v>
      </c>
      <c r="B14" s="18">
        <f t="shared" ref="B14:G14" si="2">SUM(B5:B13)</f>
        <v>18600360.419999998</v>
      </c>
      <c r="C14" s="18">
        <f t="shared" si="2"/>
        <v>4597053.5599999996</v>
      </c>
      <c r="D14" s="18">
        <f t="shared" si="2"/>
        <v>23197413.98</v>
      </c>
      <c r="E14" s="18">
        <f t="shared" si="2"/>
        <v>21369207.879999999</v>
      </c>
      <c r="F14" s="18">
        <f t="shared" si="2"/>
        <v>21022789.699999999</v>
      </c>
      <c r="G14" s="18">
        <f t="shared" si="2"/>
        <v>1828206.0999999992</v>
      </c>
    </row>
    <row r="16" spans="1:7" ht="55.35" customHeight="1" x14ac:dyDescent="0.2">
      <c r="A16" s="1" t="s">
        <v>0</v>
      </c>
      <c r="B16" s="2"/>
      <c r="C16" s="2"/>
      <c r="D16" s="2"/>
      <c r="E16" s="2"/>
      <c r="F16" s="2"/>
      <c r="G16" s="3"/>
    </row>
    <row r="17" spans="1:7" x14ac:dyDescent="0.2">
      <c r="A17" s="5"/>
      <c r="B17" s="6" t="s">
        <v>1</v>
      </c>
      <c r="C17" s="7"/>
      <c r="D17" s="7"/>
      <c r="E17" s="7"/>
      <c r="F17" s="8"/>
      <c r="G17" s="9" t="s">
        <v>2</v>
      </c>
    </row>
    <row r="18" spans="1:7" ht="22.5" x14ac:dyDescent="0.2">
      <c r="A18" s="10" t="s">
        <v>3</v>
      </c>
      <c r="B18" s="11" t="s">
        <v>4</v>
      </c>
      <c r="C18" s="11" t="s">
        <v>5</v>
      </c>
      <c r="D18" s="11" t="s">
        <v>6</v>
      </c>
      <c r="E18" s="11" t="s">
        <v>7</v>
      </c>
      <c r="F18" s="11" t="s">
        <v>8</v>
      </c>
      <c r="G18" s="12"/>
    </row>
    <row r="19" spans="1:7" x14ac:dyDescent="0.2">
      <c r="A19" s="19"/>
      <c r="B19" s="20"/>
      <c r="C19" s="20"/>
      <c r="D19" s="20"/>
      <c r="E19" s="20"/>
      <c r="F19" s="20"/>
      <c r="G19" s="20"/>
    </row>
    <row r="20" spans="1:7" x14ac:dyDescent="0.2">
      <c r="A20" s="21" t="s">
        <v>14</v>
      </c>
      <c r="B20" s="16">
        <v>0</v>
      </c>
      <c r="C20" s="16">
        <v>0</v>
      </c>
      <c r="D20" s="16">
        <f>B20+C20</f>
        <v>0</v>
      </c>
      <c r="E20" s="16">
        <v>0</v>
      </c>
      <c r="F20" s="16">
        <v>0</v>
      </c>
      <c r="G20" s="16">
        <f>D20-E20</f>
        <v>0</v>
      </c>
    </row>
    <row r="21" spans="1:7" x14ac:dyDescent="0.2">
      <c r="A21" s="21" t="s">
        <v>15</v>
      </c>
      <c r="B21" s="16">
        <v>0</v>
      </c>
      <c r="C21" s="16">
        <v>0</v>
      </c>
      <c r="D21" s="16">
        <f t="shared" ref="D21:D23" si="3">B21+C21</f>
        <v>0</v>
      </c>
      <c r="E21" s="16">
        <v>0</v>
      </c>
      <c r="F21" s="16">
        <v>0</v>
      </c>
      <c r="G21" s="16">
        <f t="shared" ref="G21:G23" si="4">D21-E21</f>
        <v>0</v>
      </c>
    </row>
    <row r="22" spans="1:7" x14ac:dyDescent="0.2">
      <c r="A22" s="21" t="s">
        <v>16</v>
      </c>
      <c r="B22" s="16">
        <v>0</v>
      </c>
      <c r="C22" s="16">
        <v>0</v>
      </c>
      <c r="D22" s="16">
        <f t="shared" si="3"/>
        <v>0</v>
      </c>
      <c r="E22" s="16">
        <v>0</v>
      </c>
      <c r="F22" s="16">
        <v>0</v>
      </c>
      <c r="G22" s="16">
        <f t="shared" si="4"/>
        <v>0</v>
      </c>
    </row>
    <row r="23" spans="1:7" x14ac:dyDescent="0.2">
      <c r="A23" s="21" t="s">
        <v>17</v>
      </c>
      <c r="B23" s="16">
        <v>0</v>
      </c>
      <c r="C23" s="16">
        <v>0</v>
      </c>
      <c r="D23" s="16">
        <f t="shared" si="3"/>
        <v>0</v>
      </c>
      <c r="E23" s="16">
        <v>0</v>
      </c>
      <c r="F23" s="16">
        <v>0</v>
      </c>
      <c r="G23" s="16">
        <f t="shared" si="4"/>
        <v>0</v>
      </c>
    </row>
    <row r="24" spans="1:7" x14ac:dyDescent="0.2">
      <c r="A24" s="21"/>
      <c r="B24" s="16"/>
      <c r="C24" s="16"/>
      <c r="D24" s="16"/>
      <c r="E24" s="16"/>
      <c r="F24" s="16"/>
      <c r="G24" s="16"/>
    </row>
    <row r="25" spans="1:7" x14ac:dyDescent="0.2">
      <c r="A25" s="22" t="s">
        <v>13</v>
      </c>
      <c r="B25" s="18">
        <f t="shared" ref="B25:G25" si="5">SUM(B20:B23)</f>
        <v>0</v>
      </c>
      <c r="C25" s="18">
        <f t="shared" si="5"/>
        <v>0</v>
      </c>
      <c r="D25" s="18">
        <f t="shared" si="5"/>
        <v>0</v>
      </c>
      <c r="E25" s="18">
        <f t="shared" si="5"/>
        <v>0</v>
      </c>
      <c r="F25" s="18">
        <f t="shared" si="5"/>
        <v>0</v>
      </c>
      <c r="G25" s="18">
        <f t="shared" si="5"/>
        <v>0</v>
      </c>
    </row>
    <row r="28" spans="1:7" ht="59.45" customHeight="1" x14ac:dyDescent="0.2">
      <c r="A28" s="6" t="s">
        <v>0</v>
      </c>
      <c r="B28" s="7"/>
      <c r="C28" s="7"/>
      <c r="D28" s="7"/>
      <c r="E28" s="7"/>
      <c r="F28" s="7"/>
      <c r="G28" s="8"/>
    </row>
    <row r="29" spans="1:7" x14ac:dyDescent="0.2">
      <c r="A29" s="5"/>
      <c r="B29" s="6" t="s">
        <v>1</v>
      </c>
      <c r="C29" s="7"/>
      <c r="D29" s="7"/>
      <c r="E29" s="7"/>
      <c r="F29" s="8"/>
      <c r="G29" s="9" t="s">
        <v>2</v>
      </c>
    </row>
    <row r="30" spans="1:7" ht="22.5" x14ac:dyDescent="0.2">
      <c r="A30" s="10" t="s">
        <v>3</v>
      </c>
      <c r="B30" s="11" t="s">
        <v>4</v>
      </c>
      <c r="C30" s="11" t="s">
        <v>5</v>
      </c>
      <c r="D30" s="11" t="s">
        <v>6</v>
      </c>
      <c r="E30" s="11" t="s">
        <v>7</v>
      </c>
      <c r="F30" s="11" t="s">
        <v>8</v>
      </c>
      <c r="G30" s="12"/>
    </row>
    <row r="31" spans="1:7" x14ac:dyDescent="0.2">
      <c r="A31" s="19"/>
      <c r="B31" s="20"/>
      <c r="C31" s="20"/>
      <c r="D31" s="20"/>
      <c r="E31" s="20"/>
      <c r="F31" s="20"/>
      <c r="G31" s="20"/>
    </row>
    <row r="32" spans="1:7" x14ac:dyDescent="0.2">
      <c r="A32" s="23" t="s">
        <v>18</v>
      </c>
      <c r="B32" s="16">
        <v>18600360.420000002</v>
      </c>
      <c r="C32" s="16">
        <v>4597053.5599999996</v>
      </c>
      <c r="D32" s="16">
        <f t="shared" ref="D32:D44" si="6">B32+C32</f>
        <v>23197413.98</v>
      </c>
      <c r="E32" s="16">
        <v>21369207.879999999</v>
      </c>
      <c r="F32" s="16">
        <v>21022789.699999999</v>
      </c>
      <c r="G32" s="16">
        <f t="shared" ref="G32:G44" si="7">D32-E32</f>
        <v>1828206.1000000015</v>
      </c>
    </row>
    <row r="33" spans="1:7" x14ac:dyDescent="0.2">
      <c r="A33" s="23"/>
      <c r="B33" s="16"/>
      <c r="C33" s="16"/>
      <c r="D33" s="16"/>
      <c r="E33" s="16"/>
      <c r="F33" s="16"/>
      <c r="G33" s="16"/>
    </row>
    <row r="34" spans="1:7" x14ac:dyDescent="0.2">
      <c r="A34" s="23" t="s">
        <v>19</v>
      </c>
      <c r="B34" s="16">
        <v>0</v>
      </c>
      <c r="C34" s="16">
        <v>0</v>
      </c>
      <c r="D34" s="16">
        <f t="shared" si="6"/>
        <v>0</v>
      </c>
      <c r="E34" s="16">
        <v>0</v>
      </c>
      <c r="F34" s="16">
        <v>0</v>
      </c>
      <c r="G34" s="16">
        <f t="shared" si="7"/>
        <v>0</v>
      </c>
    </row>
    <row r="35" spans="1:7" x14ac:dyDescent="0.2">
      <c r="A35" s="23"/>
      <c r="B35" s="16"/>
      <c r="C35" s="16"/>
      <c r="D35" s="16"/>
      <c r="E35" s="16"/>
      <c r="F35" s="16"/>
      <c r="G35" s="16"/>
    </row>
    <row r="36" spans="1:7" x14ac:dyDescent="0.2">
      <c r="A36" s="23" t="s">
        <v>20</v>
      </c>
      <c r="B36" s="16">
        <v>0</v>
      </c>
      <c r="C36" s="16">
        <v>0</v>
      </c>
      <c r="D36" s="16">
        <f t="shared" si="6"/>
        <v>0</v>
      </c>
      <c r="E36" s="16">
        <v>0</v>
      </c>
      <c r="F36" s="16">
        <v>0</v>
      </c>
      <c r="G36" s="16">
        <f t="shared" si="7"/>
        <v>0</v>
      </c>
    </row>
    <row r="37" spans="1:7" x14ac:dyDescent="0.2">
      <c r="A37" s="23"/>
      <c r="B37" s="16"/>
      <c r="C37" s="16"/>
      <c r="D37" s="16"/>
      <c r="E37" s="16"/>
      <c r="F37" s="16"/>
      <c r="G37" s="16"/>
    </row>
    <row r="38" spans="1:7" x14ac:dyDescent="0.2">
      <c r="A38" s="23" t="s">
        <v>21</v>
      </c>
      <c r="B38" s="16">
        <v>0</v>
      </c>
      <c r="C38" s="16">
        <v>0</v>
      </c>
      <c r="D38" s="16">
        <f t="shared" si="6"/>
        <v>0</v>
      </c>
      <c r="E38" s="16">
        <v>0</v>
      </c>
      <c r="F38" s="16">
        <v>0</v>
      </c>
      <c r="G38" s="16">
        <f t="shared" si="7"/>
        <v>0</v>
      </c>
    </row>
    <row r="39" spans="1:7" x14ac:dyDescent="0.2">
      <c r="A39" s="23"/>
      <c r="B39" s="16"/>
      <c r="C39" s="16"/>
      <c r="D39" s="16"/>
      <c r="E39" s="16"/>
      <c r="F39" s="16"/>
      <c r="G39" s="16"/>
    </row>
    <row r="40" spans="1:7" ht="22.5" x14ac:dyDescent="0.2">
      <c r="A40" s="23" t="s">
        <v>22</v>
      </c>
      <c r="B40" s="16">
        <v>0</v>
      </c>
      <c r="C40" s="16">
        <v>0</v>
      </c>
      <c r="D40" s="16">
        <f t="shared" si="6"/>
        <v>0</v>
      </c>
      <c r="E40" s="16">
        <v>0</v>
      </c>
      <c r="F40" s="16">
        <v>0</v>
      </c>
      <c r="G40" s="16">
        <f t="shared" si="7"/>
        <v>0</v>
      </c>
    </row>
    <row r="41" spans="1:7" x14ac:dyDescent="0.2">
      <c r="A41" s="23"/>
      <c r="B41" s="16"/>
      <c r="C41" s="16"/>
      <c r="D41" s="16"/>
      <c r="E41" s="16"/>
      <c r="F41" s="16"/>
      <c r="G41" s="16"/>
    </row>
    <row r="42" spans="1:7" ht="22.5" x14ac:dyDescent="0.2">
      <c r="A42" s="23" t="s">
        <v>23</v>
      </c>
      <c r="B42" s="16">
        <v>0</v>
      </c>
      <c r="C42" s="16">
        <v>0</v>
      </c>
      <c r="D42" s="16">
        <f t="shared" ref="D42" si="8">B42+C42</f>
        <v>0</v>
      </c>
      <c r="E42" s="16">
        <v>0</v>
      </c>
      <c r="F42" s="16">
        <v>0</v>
      </c>
      <c r="G42" s="16">
        <f t="shared" ref="G42" si="9">D42-E42</f>
        <v>0</v>
      </c>
    </row>
    <row r="43" spans="1:7" x14ac:dyDescent="0.2">
      <c r="A43" s="23"/>
      <c r="B43" s="16"/>
      <c r="C43" s="16"/>
      <c r="D43" s="16"/>
      <c r="E43" s="16"/>
      <c r="F43" s="16"/>
      <c r="G43" s="16"/>
    </row>
    <row r="44" spans="1:7" x14ac:dyDescent="0.2">
      <c r="A44" s="23" t="s">
        <v>24</v>
      </c>
      <c r="B44" s="16">
        <v>0</v>
      </c>
      <c r="C44" s="16">
        <v>0</v>
      </c>
      <c r="D44" s="16">
        <f t="shared" si="6"/>
        <v>0</v>
      </c>
      <c r="E44" s="16">
        <v>0</v>
      </c>
      <c r="F44" s="16">
        <v>0</v>
      </c>
      <c r="G44" s="16">
        <f t="shared" si="7"/>
        <v>0</v>
      </c>
    </row>
    <row r="45" spans="1:7" x14ac:dyDescent="0.2">
      <c r="A45" s="23"/>
      <c r="B45" s="16"/>
      <c r="C45" s="16"/>
      <c r="D45" s="16"/>
      <c r="E45" s="16"/>
      <c r="F45" s="16"/>
      <c r="G45" s="16"/>
    </row>
    <row r="46" spans="1:7" x14ac:dyDescent="0.2">
      <c r="A46" s="23" t="s">
        <v>25</v>
      </c>
      <c r="B46" s="16">
        <v>0</v>
      </c>
      <c r="C46" s="16">
        <v>0</v>
      </c>
      <c r="D46" s="16">
        <f t="shared" ref="D46" si="10">B46+C46</f>
        <v>0</v>
      </c>
      <c r="E46" s="16">
        <v>0</v>
      </c>
      <c r="F46" s="16">
        <v>0</v>
      </c>
      <c r="G46" s="16">
        <f t="shared" ref="G46" si="11">D46-E46</f>
        <v>0</v>
      </c>
    </row>
    <row r="47" spans="1:7" x14ac:dyDescent="0.2">
      <c r="A47" s="23"/>
      <c r="B47" s="16"/>
      <c r="C47" s="16"/>
      <c r="D47" s="16"/>
      <c r="E47" s="16"/>
      <c r="F47" s="16"/>
      <c r="G47" s="16"/>
    </row>
    <row r="48" spans="1:7" x14ac:dyDescent="0.2">
      <c r="A48" s="22" t="s">
        <v>13</v>
      </c>
      <c r="B48" s="18">
        <f t="shared" ref="B48:G48" si="12">SUM(B32:B46)</f>
        <v>18600360.420000002</v>
      </c>
      <c r="C48" s="18">
        <f t="shared" si="12"/>
        <v>4597053.5599999996</v>
      </c>
      <c r="D48" s="18">
        <f t="shared" si="12"/>
        <v>23197413.98</v>
      </c>
      <c r="E48" s="18">
        <f t="shared" si="12"/>
        <v>21369207.879999999</v>
      </c>
      <c r="F48" s="18">
        <f t="shared" si="12"/>
        <v>21022789.699999999</v>
      </c>
      <c r="G48" s="18">
        <f t="shared" si="12"/>
        <v>1828206.1000000015</v>
      </c>
    </row>
    <row r="50" spans="1:1" x14ac:dyDescent="0.2">
      <c r="A50" s="4" t="s">
        <v>26</v>
      </c>
    </row>
  </sheetData>
  <sheetProtection formatCells="0" formatColumns="0" formatRows="0" insertRows="0" deleteRows="0" autoFilter="0"/>
  <mergeCells count="9">
    <mergeCell ref="A28:G28"/>
    <mergeCell ref="B29:F29"/>
    <mergeCell ref="G29:G30"/>
    <mergeCell ref="A1:G1"/>
    <mergeCell ref="B2:F2"/>
    <mergeCell ref="G2:G3"/>
    <mergeCell ref="A16:G16"/>
    <mergeCell ref="B17:F17"/>
    <mergeCell ref="G17:G1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Balderas Castro</dc:creator>
  <cp:lastModifiedBy>Cristina Balderas Castro</cp:lastModifiedBy>
  <cp:lastPrinted>2026-02-11T17:38:17Z</cp:lastPrinted>
  <dcterms:created xsi:type="dcterms:W3CDTF">2026-02-11T17:27:15Z</dcterms:created>
  <dcterms:modified xsi:type="dcterms:W3CDTF">2026-02-11T17:38:23Z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