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44525" concurrentCalc="0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<sst xmlns="http://schemas.openxmlformats.org/spreadsheetml/2006/main" count="144" uniqueCount="73">
  <si>
    <t>Museo Iconografico el Quijote</t>
  </si>
  <si>
    <t>INDICADORES PARA RESULTADOS</t>
  </si>
  <si>
    <t>Del 1 de enero al 30 de septiembre de 2019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</si>
  <si>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</si>
  <si>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</si>
  <si>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</si>
  <si>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</si>
  <si>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</si>
  <si>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</si>
  <si>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</si>
  <si>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</si>
  <si>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</si>
  <si>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</si>
  <si>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</si>
  <si>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</si>
  <si>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</si>
  <si>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</si>
  <si>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</si>
  <si>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</si>
  <si>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</si>
  <si>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</si>
  <si>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</si>
  <si>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</si>
  <si>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</si>
  <si>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</si>
  <si>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</si>
  <si>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</si>
  <si>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</si>
  <si>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</si>
  <si>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</si>
  <si>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</si>
  <si>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</si>
  <si>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</si>
  <si>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</si>
  <si>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</si>
  <si>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</si>
  <si>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02.04.02</t>
  </si>
  <si>
    <t>P0411</t>
  </si>
  <si>
    <t>MIQ</t>
  </si>
  <si>
    <t>Tasa de variación de ediciones impresas por el Museo Iconográfico del Quijote</t>
  </si>
  <si>
    <t>COMPONENTE</t>
  </si>
  <si>
    <t>ESTRATÉGICO</t>
  </si>
  <si>
    <t>EFICACIA</t>
  </si>
  <si>
    <t>MENSUAL</t>
  </si>
  <si>
    <t>TASA DE VARIACIÓN</t>
  </si>
  <si>
    <t>(A/B-1)*100</t>
  </si>
  <si>
    <t>P0412</t>
  </si>
  <si>
    <t>Promedio de asistentes por evento cultural y artístico organizado en el Museo Iconográfico del Quijote</t>
  </si>
  <si>
    <t>EFICIENCIA</t>
  </si>
  <si>
    <t>PROMEDIO</t>
  </si>
  <si>
    <t>A/B</t>
  </si>
  <si>
    <t>P0413</t>
  </si>
  <si>
    <t>Promedio de asistentes por exposición de obra plástica intra y extra muros realizada por el Museo Iconográfico del Quijote</t>
  </si>
  <si>
    <t>P2835</t>
  </si>
  <si>
    <t>Promedio de asistentes a las actividades de fomento a la lectura realizadas por el MIQ</t>
  </si>
  <si>
    <t>P2836</t>
  </si>
  <si>
    <t>Concurso Nacional de Artes Visuales</t>
  </si>
  <si>
    <t>Q2933</t>
  </si>
  <si>
    <t>Accesibilidad MIQ</t>
  </si>
  <si>
    <t>ANUAL</t>
  </si>
  <si>
    <t>Q1090</t>
  </si>
  <si>
    <t>Coloquio Cervantino Internacional</t>
  </si>
  <si>
    <t>G1023</t>
  </si>
  <si>
    <t>Administración de los recursos humanos, materiales, financieros y de servicios del MIQ</t>
  </si>
  <si>
    <t>ACTIVIDAD</t>
  </si>
  <si>
    <t>GESTIÓN</t>
  </si>
  <si>
    <t>ECONOMÍA</t>
  </si>
  <si>
    <t>PORCENTAJE</t>
  </si>
  <si>
    <t>NO APLICA</t>
  </si>
  <si>
    <t>G2018</t>
  </si>
  <si>
    <t>Dirección estratégica del MIQ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</si>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</sst>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165" fontId="6" fillId="0" borderId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2" fillId="4" borderId="10" applyNumberFormat="0" applyProtection="0">
      <alignment horizontal="left" vertical="center" indent="1"/>
    </xf>
  </cellStyleXfs>
  <cellXfs count="43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43" fontId="4" fillId="3" borderId="7" xfId="1" applyFont="1" applyFill="1" applyBorder="1" applyAlignment="1">
      <alignment horizontal="center" vertical="top" wrapText="1"/>
    </xf>
    <xf numFmtId="43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9" fontId="4" fillId="3" borderId="9" xfId="2" applyFont="1" applyFill="1" applyBorder="1" applyAlignment="1">
      <alignment horizontal="center" vertical="center"/>
    </xf>
    <xf numFmtId="3" fontId="7" fillId="3" borderId="0" xfId="4" applyNumberFormat="1" applyFill="1" applyAlignment="1">
      <alignment vertical="center"/>
    </xf>
    <xf numFmtId="9" fontId="4" fillId="3" borderId="0" xfId="2" applyFont="1" applyFill="1" applyBorder="1" applyAlignment="1">
      <alignment vertical="center"/>
    </xf>
    <xf numFmtId="9" fontId="4" fillId="3" borderId="9" xfId="2" applyFont="1" applyFill="1" applyBorder="1" applyAlignment="1">
      <alignment vertical="center"/>
    </xf>
    <xf numFmtId="3" fontId="4" fillId="3" borderId="0" xfId="0" applyNumberFormat="1" applyFont="1" applyFill="1"/>
    <xf numFmtId="0" fontId="4" fillId="3" borderId="7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/>
    <xf numFmtId="2" fontId="5" fillId="3" borderId="6" xfId="0" applyNumberFormat="1" applyFont="1" applyFill="1" applyBorder="1"/>
    <xf numFmtId="0" fontId="5" fillId="3" borderId="0" xfId="0" applyFont="1" applyFill="1"/>
    <xf numFmtId="0" fontId="2" fillId="3" borderId="0" xfId="0" applyFont="1" applyFill="1"/>
    <xf numFmtId="0" fontId="4" fillId="0" borderId="0" xfId="0" applyFont="1"/>
  </cellXfs>
  <cellStyles count="62">
    <cellStyle name="=C:\WINNT\SYSTEM32\COMMAND.COM" xfId="5"/>
    <cellStyle name="Euro" xfId="6"/>
    <cellStyle name="Millares" xfId="1" builtinId="3"/>
    <cellStyle name="Millares 10" xfId="7"/>
    <cellStyle name="Millares 2" xfId="8"/>
    <cellStyle name="Millares 2 2" xfId="9"/>
    <cellStyle name="Millares 2 2 2" xfId="10"/>
    <cellStyle name="Millares 2 2 3" xfId="11"/>
    <cellStyle name="Millares 2 2 4" xfId="12"/>
    <cellStyle name="Millares 2 3" xfId="13"/>
    <cellStyle name="Millares 2 3 2" xfId="14"/>
    <cellStyle name="Millares 2 4" xfId="15"/>
    <cellStyle name="Millares 2 5" xfId="16"/>
    <cellStyle name="Millares 2 6" xfId="17"/>
    <cellStyle name="Millares 3" xfId="18"/>
    <cellStyle name="Millares 3 2" xfId="19"/>
    <cellStyle name="Millares 3 3" xfId="20"/>
    <cellStyle name="Millares 5" xfId="21"/>
    <cellStyle name="Moneda 2" xfId="22"/>
    <cellStyle name="Moneda 2 2" xfId="23"/>
    <cellStyle name="Normal" xfId="0" builtinId="0"/>
    <cellStyle name="Normal 10" xfId="24"/>
    <cellStyle name="Normal 19" xfId="4"/>
    <cellStyle name="Normal 2" xfId="25"/>
    <cellStyle name="Normal 2 2" xfId="26"/>
    <cellStyle name="Normal 2 3" xfId="27"/>
    <cellStyle name="Normal 2 3 2" xfId="28"/>
    <cellStyle name="Normal 2 4" xfId="29"/>
    <cellStyle name="Normal 2 5" xfId="30"/>
    <cellStyle name="Normal 2 6" xfId="31"/>
    <cellStyle name="Normal 2 7" xfId="32"/>
    <cellStyle name="Normal 3" xfId="33"/>
    <cellStyle name="Normal 3 2" xfId="34"/>
    <cellStyle name="Normal 3 2 2" xfId="35"/>
    <cellStyle name="Normal 3 2 2 2" xfId="36"/>
    <cellStyle name="Normal 3 2 3" xfId="37"/>
    <cellStyle name="Normal 3 3" xfId="38"/>
    <cellStyle name="Normal 3 3 2" xfId="39"/>
    <cellStyle name="Normal 3 4" xfId="40"/>
    <cellStyle name="Normal 3 5" xfId="41"/>
    <cellStyle name="Normal 4" xfId="42"/>
    <cellStyle name="Normal 4 2" xfId="43"/>
    <cellStyle name="Normal 4 3" xfId="44"/>
    <cellStyle name="Normal 5" xfId="45"/>
    <cellStyle name="Normal 5 2" xfId="46"/>
    <cellStyle name="Normal 5 3" xfId="47"/>
    <cellStyle name="Normal 5 4" xfId="48"/>
    <cellStyle name="Normal 56" xfId="49"/>
    <cellStyle name="Normal 6" xfId="50"/>
    <cellStyle name="Normal 6 2" xfId="51"/>
    <cellStyle name="Normal 6 2 2" xfId="52"/>
    <cellStyle name="Normal 6 2 3" xfId="53"/>
    <cellStyle name="Normal 6 3" xfId="54"/>
    <cellStyle name="Normal 6 4" xfId="55"/>
    <cellStyle name="Normal 7" xfId="56"/>
    <cellStyle name="Normal 8" xfId="57"/>
    <cellStyle name="Normal_141008Reportes Cuadros Institucionales-sectorialesADV" xfId="3"/>
    <cellStyle name="Porcentaje" xfId="2" builtinId="5"/>
    <cellStyle name="Porcentaje 2" xfId="58"/>
    <cellStyle name="Porcentaje 3" xfId="59"/>
    <cellStyle name="Porcentual 2" xfId="60"/>
    <cellStyle name="SAPBEXstdItem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museo/2019/Estados%20Financieros/4to%20trimestre/Carga%20por%20internet/0800%20CP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IR"/>
      <sheetName val="FF"/>
      <sheetName val="IPF"/>
      <sheetName val="Muebles_Contable"/>
      <sheetName val="Inmuebles_Contable"/>
      <sheetName val="MPASUB"/>
      <sheetName val="RCTAB"/>
      <sheetName val="DGTOF"/>
      <sheetName val="Esq Bur"/>
      <sheetName val="Otras ley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tabSelected="1" zoomScale="70" zoomScaleNormal="70" workbookViewId="0">
      <selection sqref="A1:XFD1048576"/>
    </sheetView>
  </sheetViews>
  <sheetFormatPr baseColWidth="10" defaultColWidth="14" defaultRowHeight="12.75" x14ac:dyDescent="0.2"/>
  <cols>
    <col min="1" max="1" width="2.6640625" style="2" customWidth="1"/>
    <col min="2" max="2" width="7.1640625" style="42" customWidth="1"/>
    <col min="3" max="3" width="19.1640625" style="42" customWidth="1"/>
    <col min="4" max="8" width="6.6640625" style="42" customWidth="1"/>
    <col min="9" max="9" width="17.1640625" style="42" customWidth="1"/>
    <col min="10" max="10" width="19.1640625" style="42" customWidth="1"/>
    <col min="11" max="11" width="18" style="42" customWidth="1"/>
    <col min="12" max="12" width="16.1640625" style="42" customWidth="1"/>
    <col min="13" max="13" width="16.5" style="42" customWidth="1"/>
    <col min="14" max="14" width="17.83203125" style="42" customWidth="1"/>
    <col min="15" max="15" width="15.6640625" style="42" customWidth="1"/>
    <col min="16" max="16" width="14.83203125" style="2" customWidth="1"/>
    <col min="17" max="20" width="14.1640625" style="42" bestFit="1" customWidth="1"/>
    <col min="21" max="22" width="16.5" style="42" bestFit="1" customWidth="1"/>
    <col min="23" max="25" width="14.1640625" style="42" bestFit="1" customWidth="1"/>
    <col min="26" max="28" width="5.83203125" style="2" customWidth="1"/>
    <col min="29" max="16384" width="14" style="42"/>
  </cols>
  <sheetData>
    <row r="1" spans="2:26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x14ac:dyDescent="0.2">
      <c r="B4" s="3" t="s">
        <v>3</v>
      </c>
      <c r="C4" s="4"/>
      <c r="D4" s="5" t="s">
        <v>4</v>
      </c>
      <c r="E4" s="6"/>
      <c r="F4" s="6"/>
      <c r="G4" s="6"/>
      <c r="H4" s="7"/>
      <c r="I4" s="8" t="s">
        <v>5</v>
      </c>
      <c r="J4" s="9"/>
      <c r="K4" s="9"/>
      <c r="L4" s="9"/>
      <c r="M4" s="9"/>
      <c r="N4" s="9"/>
      <c r="O4" s="10"/>
      <c r="P4" s="8" t="s">
        <v>6</v>
      </c>
      <c r="Q4" s="9"/>
      <c r="R4" s="9"/>
      <c r="S4" s="9"/>
      <c r="T4" s="10"/>
      <c r="U4" s="8" t="s">
        <v>7</v>
      </c>
      <c r="V4" s="9"/>
      <c r="W4" s="9"/>
      <c r="X4" s="9"/>
      <c r="Y4" s="10"/>
    </row>
    <row r="5" spans="2:26" x14ac:dyDescent="0.2">
      <c r="B5" s="11" t="s">
        <v>8</v>
      </c>
      <c r="C5" s="11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  <c r="R5" s="13" t="s">
        <v>24</v>
      </c>
      <c r="S5" s="8" t="s">
        <v>25</v>
      </c>
      <c r="T5" s="10"/>
      <c r="U5" s="13" t="s">
        <v>26</v>
      </c>
      <c r="V5" s="13" t="s">
        <v>27</v>
      </c>
      <c r="W5" s="13" t="s">
        <v>28</v>
      </c>
      <c r="X5" s="8" t="s">
        <v>29</v>
      </c>
      <c r="Y5" s="10"/>
    </row>
    <row r="6" spans="2:26" ht="25.5" x14ac:dyDescent="0.2">
      <c r="B6" s="14"/>
      <c r="C6" s="14"/>
      <c r="D6" s="15"/>
      <c r="E6" s="15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7" t="s">
        <v>30</v>
      </c>
      <c r="T6" s="17" t="s">
        <v>31</v>
      </c>
      <c r="U6" s="16"/>
      <c r="V6" s="16"/>
      <c r="W6" s="16"/>
      <c r="X6" s="17" t="s">
        <v>32</v>
      </c>
      <c r="Y6" s="17" t="s">
        <v>33</v>
      </c>
    </row>
    <row r="7" spans="2:26" s="2" customFormat="1" ht="18.600000000000001" customHeight="1" x14ac:dyDescent="0.2">
      <c r="B7" s="18"/>
      <c r="C7" s="19"/>
      <c r="D7" s="20"/>
      <c r="E7" s="21"/>
      <c r="F7" s="21"/>
      <c r="G7" s="21"/>
      <c r="H7" s="22"/>
      <c r="I7" s="23"/>
      <c r="J7" s="24"/>
      <c r="K7" s="25"/>
      <c r="L7" s="26"/>
      <c r="M7" s="25"/>
      <c r="N7" s="26"/>
      <c r="O7" s="27"/>
      <c r="P7" s="28"/>
      <c r="Q7" s="28"/>
      <c r="R7" s="28"/>
      <c r="S7" s="29"/>
      <c r="T7" s="30"/>
      <c r="U7" s="31"/>
      <c r="V7" s="31"/>
      <c r="W7" s="31"/>
      <c r="X7" s="32"/>
      <c r="Y7" s="33"/>
      <c r="Z7" s="34"/>
    </row>
    <row r="8" spans="2:26" s="2" customFormat="1" ht="89.25" x14ac:dyDescent="0.2">
      <c r="B8" s="18" t="s">
        <v>34</v>
      </c>
      <c r="C8" s="19" t="s">
        <v>35</v>
      </c>
      <c r="D8" s="20">
        <v>2</v>
      </c>
      <c r="E8" s="21">
        <v>2.04</v>
      </c>
      <c r="F8" s="21" t="s">
        <v>36</v>
      </c>
      <c r="G8" s="21" t="s">
        <v>37</v>
      </c>
      <c r="H8" s="22" t="s">
        <v>38</v>
      </c>
      <c r="I8" s="23" t="s">
        <v>39</v>
      </c>
      <c r="J8" s="24" t="s">
        <v>40</v>
      </c>
      <c r="K8" s="25" t="s">
        <v>41</v>
      </c>
      <c r="L8" s="26" t="s">
        <v>42</v>
      </c>
      <c r="M8" s="25" t="s">
        <v>43</v>
      </c>
      <c r="N8" s="26" t="s">
        <v>44</v>
      </c>
      <c r="O8" s="27" t="s">
        <v>45</v>
      </c>
      <c r="P8" s="28">
        <v>1551</v>
      </c>
      <c r="Q8" s="28">
        <v>1545</v>
      </c>
      <c r="R8" s="28">
        <v>2109</v>
      </c>
      <c r="S8" s="29">
        <v>1.0651192778852354</v>
      </c>
      <c r="T8" s="30">
        <v>1.0651192778852354</v>
      </c>
      <c r="U8" s="31">
        <v>2490609.02</v>
      </c>
      <c r="V8" s="31">
        <v>4665370.99</v>
      </c>
      <c r="W8" s="31">
        <v>4503212.1900000004</v>
      </c>
      <c r="X8" s="32">
        <v>0.85856779720487808</v>
      </c>
      <c r="Y8" s="33">
        <v>0.49775688060749884</v>
      </c>
      <c r="Z8" s="34"/>
    </row>
    <row r="9" spans="2:26" s="2" customFormat="1" ht="102" x14ac:dyDescent="0.2">
      <c r="B9" s="18" t="s">
        <v>34</v>
      </c>
      <c r="C9" s="19" t="s">
        <v>35</v>
      </c>
      <c r="D9" s="20">
        <v>2</v>
      </c>
      <c r="E9" s="21">
        <v>2.04</v>
      </c>
      <c r="F9" s="21" t="s">
        <v>36</v>
      </c>
      <c r="G9" s="21" t="s">
        <v>46</v>
      </c>
      <c r="H9" s="22" t="s">
        <v>38</v>
      </c>
      <c r="I9" s="23" t="s">
        <v>47</v>
      </c>
      <c r="J9" s="24" t="s">
        <v>40</v>
      </c>
      <c r="K9" s="25" t="s">
        <v>41</v>
      </c>
      <c r="L9" s="26" t="s">
        <v>48</v>
      </c>
      <c r="M9" s="25" t="s">
        <v>43</v>
      </c>
      <c r="N9" s="26" t="s">
        <v>49</v>
      </c>
      <c r="O9" s="27" t="s">
        <v>50</v>
      </c>
      <c r="P9" s="28">
        <v>7600</v>
      </c>
      <c r="Q9" s="28">
        <v>15600</v>
      </c>
      <c r="R9" s="28">
        <v>18737</v>
      </c>
      <c r="S9" s="29">
        <v>1.7498684210526316</v>
      </c>
      <c r="T9" s="30">
        <v>1.7498684210526316</v>
      </c>
      <c r="U9" s="31">
        <v>3879325</v>
      </c>
      <c r="V9" s="31">
        <v>3059611.23</v>
      </c>
      <c r="W9" s="31">
        <v>2653755.9700000002</v>
      </c>
      <c r="X9" s="32">
        <v>0.42399752792045009</v>
      </c>
      <c r="Y9" s="33">
        <v>0.60594396715843823</v>
      </c>
      <c r="Z9" s="34"/>
    </row>
    <row r="10" spans="2:26" s="2" customFormat="1" ht="114.75" x14ac:dyDescent="0.2">
      <c r="B10" s="18" t="s">
        <v>34</v>
      </c>
      <c r="C10" s="19" t="s">
        <v>35</v>
      </c>
      <c r="D10" s="20">
        <v>2</v>
      </c>
      <c r="E10" s="21">
        <v>2.04</v>
      </c>
      <c r="F10" s="21" t="s">
        <v>36</v>
      </c>
      <c r="G10" s="21" t="s">
        <v>51</v>
      </c>
      <c r="H10" s="22" t="s">
        <v>38</v>
      </c>
      <c r="I10" s="35" t="s">
        <v>52</v>
      </c>
      <c r="J10" s="24" t="s">
        <v>40</v>
      </c>
      <c r="K10" s="25" t="s">
        <v>41</v>
      </c>
      <c r="L10" s="25" t="s">
        <v>48</v>
      </c>
      <c r="M10" s="25" t="s">
        <v>43</v>
      </c>
      <c r="N10" s="25" t="s">
        <v>49</v>
      </c>
      <c r="O10" s="36" t="s">
        <v>50</v>
      </c>
      <c r="P10" s="28">
        <v>43000</v>
      </c>
      <c r="Q10" s="28">
        <v>43000</v>
      </c>
      <c r="R10" s="28">
        <v>30929</v>
      </c>
      <c r="S10" s="29">
        <v>0.50797674418604655</v>
      </c>
      <c r="T10" s="30">
        <v>0.50797674418604655</v>
      </c>
      <c r="U10" s="31">
        <v>4636021.9800000004</v>
      </c>
      <c r="V10" s="31">
        <v>4332168.41</v>
      </c>
      <c r="W10" s="31">
        <v>4180303.75</v>
      </c>
      <c r="X10" s="32">
        <v>0.60256952017298238</v>
      </c>
      <c r="Y10" s="33">
        <v>0.62220329775334859</v>
      </c>
      <c r="Z10" s="34"/>
    </row>
    <row r="11" spans="2:26" s="2" customFormat="1" ht="89.25" x14ac:dyDescent="0.2">
      <c r="B11" s="18" t="s">
        <v>34</v>
      </c>
      <c r="C11" s="19" t="s">
        <v>35</v>
      </c>
      <c r="D11" s="20">
        <v>2</v>
      </c>
      <c r="E11" s="21">
        <v>2.04</v>
      </c>
      <c r="F11" s="21" t="s">
        <v>36</v>
      </c>
      <c r="G11" s="21" t="s">
        <v>53</v>
      </c>
      <c r="H11" s="22" t="s">
        <v>38</v>
      </c>
      <c r="I11" s="37" t="s">
        <v>54</v>
      </c>
      <c r="J11" s="24" t="s">
        <v>40</v>
      </c>
      <c r="K11" s="25" t="s">
        <v>41</v>
      </c>
      <c r="L11" s="25" t="s">
        <v>48</v>
      </c>
      <c r="M11" s="25" t="s">
        <v>43</v>
      </c>
      <c r="N11" s="25" t="s">
        <v>49</v>
      </c>
      <c r="O11" s="36" t="s">
        <v>50</v>
      </c>
      <c r="P11" s="28">
        <v>35500</v>
      </c>
      <c r="Q11" s="28">
        <v>20000</v>
      </c>
      <c r="R11" s="28">
        <v>17031</v>
      </c>
      <c r="S11" s="29">
        <v>0.40591549295774648</v>
      </c>
      <c r="T11" s="30">
        <v>0.40591549295774648</v>
      </c>
      <c r="U11" s="31">
        <v>450000</v>
      </c>
      <c r="V11" s="31">
        <v>624494.48</v>
      </c>
      <c r="W11" s="31">
        <v>624097.18000000005</v>
      </c>
      <c r="X11" s="32">
        <v>0.71257344444444437</v>
      </c>
      <c r="Y11" s="33">
        <v>0.49709935507066666</v>
      </c>
      <c r="Z11" s="34"/>
    </row>
    <row r="12" spans="2:26" s="2" customFormat="1" ht="76.5" x14ac:dyDescent="0.2">
      <c r="B12" s="18" t="s">
        <v>34</v>
      </c>
      <c r="C12" s="19" t="s">
        <v>35</v>
      </c>
      <c r="D12" s="20">
        <v>2</v>
      </c>
      <c r="E12" s="21">
        <v>2.04</v>
      </c>
      <c r="F12" s="21" t="s">
        <v>36</v>
      </c>
      <c r="G12" s="21" t="s">
        <v>55</v>
      </c>
      <c r="H12" s="22" t="s">
        <v>38</v>
      </c>
      <c r="I12" s="37" t="s">
        <v>56</v>
      </c>
      <c r="J12" s="24" t="s">
        <v>40</v>
      </c>
      <c r="K12" s="25" t="s">
        <v>41</v>
      </c>
      <c r="L12" s="25" t="s">
        <v>48</v>
      </c>
      <c r="M12" s="25" t="s">
        <v>43</v>
      </c>
      <c r="N12" s="25" t="s">
        <v>49</v>
      </c>
      <c r="O12" s="36" t="s">
        <v>50</v>
      </c>
      <c r="P12" s="28">
        <v>30</v>
      </c>
      <c r="Q12" s="28">
        <v>30</v>
      </c>
      <c r="R12" s="28">
        <v>0</v>
      </c>
      <c r="S12" s="29">
        <v>0</v>
      </c>
      <c r="T12" s="30">
        <v>0</v>
      </c>
      <c r="U12" s="31">
        <v>163500</v>
      </c>
      <c r="V12" s="31">
        <v>0</v>
      </c>
      <c r="W12" s="31">
        <v>0</v>
      </c>
      <c r="X12" s="32">
        <v>0</v>
      </c>
      <c r="Y12" s="33">
        <v>0</v>
      </c>
      <c r="Z12" s="34"/>
    </row>
    <row r="13" spans="2:26" s="2" customFormat="1" ht="76.5" x14ac:dyDescent="0.2">
      <c r="B13" s="18" t="s">
        <v>34</v>
      </c>
      <c r="C13" s="19" t="s">
        <v>35</v>
      </c>
      <c r="D13" s="20">
        <v>2</v>
      </c>
      <c r="E13" s="21">
        <v>2.04</v>
      </c>
      <c r="F13" s="21" t="s">
        <v>36</v>
      </c>
      <c r="G13" s="21" t="s">
        <v>57</v>
      </c>
      <c r="H13" s="22" t="s">
        <v>38</v>
      </c>
      <c r="I13" s="37" t="s">
        <v>58</v>
      </c>
      <c r="J13" s="24" t="s">
        <v>40</v>
      </c>
      <c r="K13" s="25" t="s">
        <v>41</v>
      </c>
      <c r="L13" s="25" t="s">
        <v>42</v>
      </c>
      <c r="M13" s="25" t="s">
        <v>59</v>
      </c>
      <c r="N13" s="25" t="s">
        <v>44</v>
      </c>
      <c r="O13" s="36" t="s">
        <v>45</v>
      </c>
      <c r="P13" s="28">
        <v>13000</v>
      </c>
      <c r="Q13" s="28">
        <v>13000</v>
      </c>
      <c r="R13" s="28">
        <v>0</v>
      </c>
      <c r="S13" s="29">
        <v>0</v>
      </c>
      <c r="T13" s="30">
        <v>0</v>
      </c>
      <c r="U13" s="31">
        <v>0</v>
      </c>
      <c r="V13" s="31">
        <v>1363000</v>
      </c>
      <c r="W13" s="31">
        <v>1354802.71</v>
      </c>
      <c r="X13" s="32" t="e">
        <v>#DIV/0!</v>
      </c>
      <c r="Y13" s="33">
        <v>0.96036903154805575</v>
      </c>
      <c r="Z13" s="34"/>
    </row>
    <row r="14" spans="2:26" s="2" customFormat="1" ht="76.5" x14ac:dyDescent="0.2">
      <c r="B14" s="18" t="s">
        <v>34</v>
      </c>
      <c r="C14" s="19" t="s">
        <v>35</v>
      </c>
      <c r="D14" s="20">
        <v>2</v>
      </c>
      <c r="E14" s="21">
        <v>2.04</v>
      </c>
      <c r="F14" s="21" t="s">
        <v>36</v>
      </c>
      <c r="G14" s="21" t="s">
        <v>60</v>
      </c>
      <c r="H14" s="22" t="s">
        <v>38</v>
      </c>
      <c r="I14" s="37" t="s">
        <v>61</v>
      </c>
      <c r="J14" s="24" t="s">
        <v>40</v>
      </c>
      <c r="K14" s="25" t="s">
        <v>41</v>
      </c>
      <c r="L14" s="25" t="s">
        <v>42</v>
      </c>
      <c r="M14" s="25" t="s">
        <v>59</v>
      </c>
      <c r="N14" s="25" t="s">
        <v>44</v>
      </c>
      <c r="O14" s="36" t="s">
        <v>45</v>
      </c>
      <c r="P14" s="28">
        <v>8500</v>
      </c>
      <c r="Q14" s="28">
        <v>8500</v>
      </c>
      <c r="R14" s="28">
        <v>9300</v>
      </c>
      <c r="S14" s="29">
        <v>1.0941176470588236</v>
      </c>
      <c r="T14" s="30">
        <v>1.0941176470588236</v>
      </c>
      <c r="U14" s="31">
        <v>1350000</v>
      </c>
      <c r="V14" s="31">
        <v>1350000</v>
      </c>
      <c r="W14" s="31">
        <v>0</v>
      </c>
      <c r="X14" s="32">
        <v>0</v>
      </c>
      <c r="Y14" s="33">
        <v>0</v>
      </c>
      <c r="Z14" s="34"/>
    </row>
    <row r="15" spans="2:26" s="2" customFormat="1" ht="89.25" x14ac:dyDescent="0.2">
      <c r="B15" s="18" t="s">
        <v>34</v>
      </c>
      <c r="C15" s="19" t="s">
        <v>35</v>
      </c>
      <c r="D15" s="20">
        <v>2</v>
      </c>
      <c r="E15" s="21">
        <v>2.04</v>
      </c>
      <c r="F15" s="21" t="s">
        <v>36</v>
      </c>
      <c r="G15" s="21" t="s">
        <v>62</v>
      </c>
      <c r="H15" s="22" t="s">
        <v>38</v>
      </c>
      <c r="I15" s="37" t="s">
        <v>63</v>
      </c>
      <c r="J15" s="25" t="s">
        <v>64</v>
      </c>
      <c r="K15" s="25" t="s">
        <v>65</v>
      </c>
      <c r="L15" s="25" t="s">
        <v>66</v>
      </c>
      <c r="M15" s="25" t="s">
        <v>43</v>
      </c>
      <c r="N15" s="25" t="s">
        <v>67</v>
      </c>
      <c r="O15" s="36" t="s">
        <v>68</v>
      </c>
      <c r="P15" s="28">
        <v>62</v>
      </c>
      <c r="Q15" s="28">
        <f>30+4+1+24+36</f>
        <v>95</v>
      </c>
      <c r="R15" s="28">
        <f>30+4+24+36</f>
        <v>94</v>
      </c>
      <c r="S15" s="29">
        <v>0.532258064516129</v>
      </c>
      <c r="T15" s="30">
        <v>0.532258064516129</v>
      </c>
      <c r="U15" s="31">
        <v>2554952</v>
      </c>
      <c r="V15" s="31">
        <v>2739144.65</v>
      </c>
      <c r="W15" s="31">
        <v>2601610.7400000002</v>
      </c>
      <c r="X15" s="32">
        <v>0.69194856106885771</v>
      </c>
      <c r="Y15" s="33">
        <v>0.63207479792359444</v>
      </c>
      <c r="Z15" s="34"/>
    </row>
    <row r="16" spans="2:26" s="2" customFormat="1" ht="76.5" x14ac:dyDescent="0.2">
      <c r="B16" s="18" t="s">
        <v>34</v>
      </c>
      <c r="C16" s="19" t="s">
        <v>35</v>
      </c>
      <c r="D16" s="20">
        <v>2</v>
      </c>
      <c r="E16" s="21">
        <v>2.04</v>
      </c>
      <c r="F16" s="21" t="s">
        <v>36</v>
      </c>
      <c r="G16" s="21" t="s">
        <v>69</v>
      </c>
      <c r="H16" s="22" t="s">
        <v>38</v>
      </c>
      <c r="I16" s="37" t="s">
        <v>70</v>
      </c>
      <c r="J16" s="25" t="s">
        <v>64</v>
      </c>
      <c r="K16" s="25" t="s">
        <v>65</v>
      </c>
      <c r="L16" s="25" t="s">
        <v>66</v>
      </c>
      <c r="M16" s="25" t="s">
        <v>43</v>
      </c>
      <c r="N16" s="25" t="s">
        <v>67</v>
      </c>
      <c r="O16" s="36" t="s">
        <v>68</v>
      </c>
      <c r="P16" s="28">
        <v>13</v>
      </c>
      <c r="Q16" s="28">
        <v>13</v>
      </c>
      <c r="R16" s="28">
        <v>13</v>
      </c>
      <c r="S16" s="29">
        <v>0.53846153846153844</v>
      </c>
      <c r="T16" s="30">
        <v>0.53846153846153844</v>
      </c>
      <c r="U16" s="31">
        <v>2605271</v>
      </c>
      <c r="V16" s="31">
        <v>2845495.41</v>
      </c>
      <c r="W16" s="31">
        <v>2765092.03</v>
      </c>
      <c r="X16" s="32">
        <v>0.71511244319688816</v>
      </c>
      <c r="Y16" s="33">
        <v>0.66777285687658627</v>
      </c>
      <c r="Z16" s="34"/>
    </row>
    <row r="17" spans="2:26" s="2" customFormat="1" ht="26.1" customHeight="1" x14ac:dyDescent="0.2">
      <c r="B17" s="18"/>
      <c r="C17" s="19"/>
      <c r="D17" s="20"/>
      <c r="E17" s="21"/>
      <c r="F17" s="21"/>
      <c r="G17" s="21"/>
      <c r="H17" s="22"/>
      <c r="I17" s="37"/>
      <c r="J17" s="25"/>
      <c r="K17" s="25"/>
      <c r="L17" s="25"/>
      <c r="M17" s="25"/>
      <c r="N17" s="25"/>
      <c r="O17" s="36"/>
      <c r="P17" s="28"/>
      <c r="Q17" s="28"/>
      <c r="R17" s="28"/>
      <c r="S17" s="29"/>
      <c r="T17" s="30"/>
      <c r="U17" s="31"/>
      <c r="V17" s="31"/>
      <c r="W17" s="31"/>
      <c r="X17" s="32"/>
      <c r="Y17" s="33"/>
      <c r="Z17" s="34"/>
    </row>
    <row r="18" spans="2:26" s="40" customFormat="1" ht="12.95" customHeight="1" x14ac:dyDescent="0.2">
      <c r="B18" s="38"/>
      <c r="C18" s="38" t="s">
        <v>71</v>
      </c>
      <c r="D18" s="38"/>
      <c r="E18" s="38" t="e">
        <v>#REF!</v>
      </c>
      <c r="F18" s="38"/>
      <c r="G18" s="38" t="e">
        <v>#VALUE!</v>
      </c>
      <c r="H18" s="38" t="e">
        <v>#VALUE!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18129679</v>
      </c>
      <c r="V18" s="38">
        <v>20608693</v>
      </c>
      <c r="W18" s="38">
        <v>11837304.559999999</v>
      </c>
      <c r="X18" s="39">
        <v>0.65292411189409361</v>
      </c>
      <c r="Y18" s="39">
        <v>0.57438405045870689</v>
      </c>
    </row>
    <row r="19" spans="2:26" s="2" customFormat="1" x14ac:dyDescent="0.2"/>
    <row r="20" spans="2:26" s="2" customFormat="1" x14ac:dyDescent="0.2">
      <c r="B20" s="41" t="s">
        <v>72</v>
      </c>
    </row>
    <row r="21" spans="2:26" s="2" customFormat="1" x14ac:dyDescent="0.2"/>
    <row r="22" spans="2:26" s="2" customFormat="1" x14ac:dyDescent="0.2"/>
    <row r="23" spans="2:26" s="2" customFormat="1" x14ac:dyDescent="0.2"/>
    <row r="24" spans="2:26" s="2" customFormat="1" x14ac:dyDescent="0.2"/>
    <row r="25" spans="2:26" s="2" customFormat="1" x14ac:dyDescent="0.2"/>
    <row r="26" spans="2:26" s="2" customFormat="1" x14ac:dyDescent="0.2"/>
    <row r="27" spans="2:26" s="2" customFormat="1" x14ac:dyDescent="0.2"/>
    <row r="28" spans="2:26" s="2" customFormat="1" x14ac:dyDescent="0.2"/>
    <row r="29" spans="2:26" s="2" customFormat="1" x14ac:dyDescent="0.2"/>
    <row r="30" spans="2:26" s="2" customFormat="1" x14ac:dyDescent="0.2"/>
    <row r="31" spans="2:26" s="2" customFormat="1" x14ac:dyDescent="0.2"/>
    <row r="32" spans="2:26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</sheetData>
  <mergeCells count="30">
    <mergeCell ref="U5:U6"/>
    <mergeCell ref="V5:V6"/>
    <mergeCell ref="W5:W6"/>
    <mergeCell ref="X5:Y5"/>
    <mergeCell ref="N5:N6"/>
    <mergeCell ref="O5:O6"/>
    <mergeCell ref="P5:P6"/>
    <mergeCell ref="Q5:Q6"/>
    <mergeCell ref="R5:R6"/>
    <mergeCell ref="S5:T5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B1:Y1"/>
    <mergeCell ref="B2:Y2"/>
    <mergeCell ref="B3:Y3"/>
    <mergeCell ref="B4:C4"/>
    <mergeCell ref="D4:H4"/>
    <mergeCell ref="I4:O4"/>
    <mergeCell ref="P4:T4"/>
    <mergeCell ref="U4:Y4"/>
  </mergeCells>
  <dataValidations count="16">
    <dataValidation allowBlank="1" showInputMessage="1" showErrorMessage="1" prompt="Nivel cuantificable anual de las metas aprobadas y modificadas." sqref="P4:T4"/>
    <dataValidation allowBlank="1" showInputMessage="1" showErrorMessage="1" prompt="Valor absoluto y relativo que registre el gasto con relación a la meta anual." sqref="U4:Y4"/>
    <dataValidation allowBlank="1" showInputMessage="1" showErrorMessage="1" prompt="Señalar el eje al que se encuentra alineado el programa." sqref="B5:B6"/>
    <dataValidation allowBlank="1" showInputMessage="1" showErrorMessage="1" prompt="Señalar la estrategia transversal a la que se encuentra alineada el programa." sqref="C5:C6"/>
    <dataValidation allowBlank="1" showInputMessage="1" showErrorMessage="1" prompt="Señalar el código de la finalidad de acuerdo a la clasificación funcional del gasto publicada en el DOF el 27 de diciembre de 2010." sqref="D5:D6"/>
    <dataValidation allowBlank="1" showInputMessage="1" showErrorMessage="1" prompt="Señalarel código de la función de acuerdo a la clasificación funcional del gasto publicada en el DOF el 27 de diciembre de 2010." sqref="E5:E6"/>
    <dataValidation allowBlank="1" showInputMessage="1" showErrorMessage="1" prompt="Señalar el código de la subfunción de acuerdo a la clasificación funcional del gasto publicada en el DOF el 27 de diciembre de 2010." sqref="F5:F6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5:G6"/>
    <dataValidation allowBlank="1" showInputMessage="1" showErrorMessage="1" prompt="Unidad responsable del programa." sqref="H5:H6"/>
    <dataValidation allowBlank="1" showInputMessage="1" showErrorMessage="1" prompt="La expresión que identifica al indicador y que manifiesta lo que se desea medir con él." sqref="I5:I6"/>
    <dataValidation allowBlank="1" showInputMessage="1" showErrorMessage="1" prompt="Señalar el nivel de objetivos de la MIR con el que se relaciona el indicador.  Ej: Actividad, componente, propósito, fin." sqref="J5:J6"/>
    <dataValidation allowBlank="1" showInputMessage="1" showErrorMessage="1" prompt="Indicar si el indicador es estratégico o de gestión." sqref="K5:K6"/>
    <dataValidation allowBlank="1" showInputMessage="1" showErrorMessage="1" prompt="Hace referencia a la periodicidad en el tiempo con que se realiza la medición del indicador." sqref="M5:M6"/>
    <dataValidation allowBlank="1" showInputMessage="1" showErrorMessage="1" prompt="Hace referencia a la determinación concreta de la unidad de medición en que se quiere expresar el resultado del indicador. Ej: porcentaje, becas otorgadas, etc." sqref="N5:N6"/>
    <dataValidation allowBlank="1" showInputMessage="1" showErrorMessage="1" prompt="Se refiere a la expresión matemática del indicador. Determina la forma en que se relacionan las variables." sqref="O5:O6"/>
    <dataValidation allowBlank="1" showInputMessage="1" showErrorMessage="1" prompt="Señalar la dimensión bajo la cual se mide el objetivo. Ej: eficiencia, eficacia, economía, calidad." sqref="L5:L6"/>
  </dataValidations>
  <pageMargins left="0.25" right="0.25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2020-02-06T17:05:06Z</dcterms:created>
  <dcterms:modified xsi:type="dcterms:W3CDTF">2020-02-06T17:06:05Z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