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<sst xmlns="http://schemas.openxmlformats.org/spreadsheetml/2006/main" count="74" uniqueCount="58">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</sst>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B2" sqref="B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57</v>
      </c>
      <c r="B1" s="37"/>
      <c r="C1" s="37"/>
      <c r="D1" s="38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1595391.09</v>
      </c>
      <c r="D4" s="28">
        <f>SUM(D5:D11)</f>
        <v>3141358.52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1595391.09</v>
      </c>
      <c r="D11" s="30">
        <v>3141358.52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12069129.01</v>
      </c>
      <c r="D12" s="28">
        <f>SUM(D13:D14)</f>
        <v>17572036.68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12069129.01</v>
      </c>
      <c r="D14" s="30">
        <v>17572036.68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50007.040000000001</v>
      </c>
      <c r="D15" s="28">
        <f>SUM(D16:D20)</f>
        <v>101982.08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50007.040000000001</v>
      </c>
      <c r="D20" s="30">
        <v>101982.08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13714527.139999999</v>
      </c>
      <c r="D22" s="3">
        <f>SUM(D4+D12+D15)</f>
        <v>20815377.279999997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11821064.879999999</v>
      </c>
      <c r="D25" s="28">
        <f>SUM(D26:D28)</f>
        <v>18255827.18</v>
      </c>
      <c r="E25" s="31" t="s">
        <v>55</v>
      </c>
    </row>
    <row r="26" spans="1:5" x14ac:dyDescent="0.2">
      <c r="A26" s="19"/>
      <c r="B26" s="20" t="s">
        <v>37</v>
      </c>
      <c r="C26" s="29">
        <v>7170570.7400000002</v>
      </c>
      <c r="D26" s="30">
        <v>9788043.7699999996</v>
      </c>
      <c r="E26" s="31">
        <v>5110</v>
      </c>
    </row>
    <row r="27" spans="1:5" x14ac:dyDescent="0.2">
      <c r="A27" s="19"/>
      <c r="B27" s="20" t="s">
        <v>16</v>
      </c>
      <c r="C27" s="29">
        <v>220142.76</v>
      </c>
      <c r="D27" s="30">
        <v>475106.47</v>
      </c>
      <c r="E27" s="31">
        <v>5120</v>
      </c>
    </row>
    <row r="28" spans="1:5" x14ac:dyDescent="0.2">
      <c r="A28" s="19"/>
      <c r="B28" s="20" t="s">
        <v>17</v>
      </c>
      <c r="C28" s="29">
        <v>4430351.38</v>
      </c>
      <c r="D28" s="30">
        <v>7992676.9400000004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146614.96</v>
      </c>
      <c r="D29" s="28">
        <f>SUM(D30:D38)</f>
        <v>171925.47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146614.96</v>
      </c>
      <c r="D34" s="30">
        <v>171925.47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34819.26</v>
      </c>
      <c r="D49" s="28">
        <f>SUM(D50:D55)</f>
        <v>287171.26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65353.11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34769.97</v>
      </c>
      <c r="D52" s="30">
        <v>221792.57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49.29</v>
      </c>
      <c r="D55" s="30">
        <v>25.58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12002499.1</v>
      </c>
      <c r="D59" s="3">
        <f>SUM(D56+D49+D43+D39+D29+D25)</f>
        <v>18714923.91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1712028.0399999991</v>
      </c>
      <c r="D61" s="28">
        <f>D22-D59</f>
        <v>2100453.3699999973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34"/>
      <c r="C64" s="35"/>
      <c r="D64" s="35"/>
    </row>
    <row r="65" spans="1:4" x14ac:dyDescent="0.2">
      <c r="A65" s="1"/>
      <c r="B65" s="34"/>
      <c r="C65" s="35"/>
      <c r="D65" s="35"/>
    </row>
    <row r="66" spans="1:4" x14ac:dyDescent="0.2">
      <c r="A66" s="1"/>
      <c r="B66" s="34"/>
      <c r="C66" s="35"/>
      <c r="D66" s="35"/>
    </row>
    <row r="67" spans="1:4" x14ac:dyDescent="0.2">
      <c r="A67" s="1"/>
      <c r="B67" s="34"/>
      <c r="C67" s="35"/>
      <c r="D67" s="35"/>
    </row>
    <row r="68" spans="1:4" x14ac:dyDescent="0.2">
      <c r="A68" s="1"/>
      <c r="B68" s="34"/>
      <c r="C68" s="35"/>
      <c r="D68" s="35"/>
    </row>
    <row r="69" spans="1:4" x14ac:dyDescent="0.2">
      <c r="A69" s="1"/>
      <c r="B69" s="34"/>
      <c r="C69" s="35"/>
      <c r="D69" s="35"/>
    </row>
    <row r="70" spans="1:4" x14ac:dyDescent="0.2">
      <c r="A70" s="1"/>
      <c r="B70" s="34"/>
      <c r="C70" s="35"/>
      <c r="D70" s="35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2019-05-15T20:49:00Z</cp:lastPrinted>
  <dcterms:created xsi:type="dcterms:W3CDTF">2012-12-11T20:29:16Z</dcterms:created>
  <dcterms:modified xsi:type="dcterms:W3CDTF">2020-10-28T19:30:35Z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