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HOME\Desktop\2021\Estados Financieros\1er trimestre\Impresos\"/>
    </mc:Choice>
  </mc:AlternateContent>
  <xr:revisionPtr revIDLastSave="0" documentId="13_ncr:1_{24A0615B-679A-4582-A639-CC2B814D5FA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  <c r="G21" i="1"/>
  <c r="M11" i="1"/>
  <c r="L11" i="1"/>
  <c r="G11" i="1"/>
  <c r="M10" i="1"/>
  <c r="L10" i="1"/>
  <c r="G10" i="1"/>
  <c r="G9" i="1"/>
  <c r="K14" i="1" l="1"/>
  <c r="J14" i="1"/>
  <c r="I14" i="1"/>
  <c r="H14" i="1"/>
  <c r="G14" i="1"/>
  <c r="M14" i="1" l="1"/>
  <c r="M9" i="1"/>
  <c r="K23" i="1"/>
  <c r="I23" i="1"/>
  <c r="H23" i="1"/>
  <c r="J23" i="1"/>
  <c r="G23" i="1"/>
  <c r="L14" i="1"/>
  <c r="L9" i="1"/>
  <c r="L23" i="1" l="1"/>
  <c r="M23" i="1"/>
</calcChain>
</file>

<file path=xl/sharedStrings.xml><?xml version="1.0" encoding="utf-8"?>
<sst xmlns="http://schemas.openxmlformats.org/spreadsheetml/2006/main" count="35" uniqueCount="35">
  <si>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</si>
  <si>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</si>
  <si>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</si>
  <si>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</si>
  <si>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</si>
  <si>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</si>
  <si>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</si>
  <si>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</si>
  <si>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</si>
  <si>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</si>
  <si>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</si>
  <si>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</si>
  <si>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</si>
  <si>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</si>
  <si>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</si>
  <si>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</si>
  <si>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</si>
  <si>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</si>
  <si>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</si>
  <si>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</si>
  <si>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</si>
  <si>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G1023</t>
  </si>
  <si>
    <t>ADMINISTRACIÓN DE LOS RECURSOS HUMANOS, MATERIALES Y FINANCIEROS DEL MIQ</t>
  </si>
  <si>
    <t>MUEBLES DE OFICINA Y ESTANTERIA</t>
  </si>
  <si>
    <t>P0412</t>
  </si>
  <si>
    <t>DESARROLLO DE EVENTOS ARTÍSTICOS Y CULTURALES EN EL MUSEO ICONOGRÁFICO DEL QUIJOTE</t>
  </si>
  <si>
    <t>EQUIPO Y APARATOS AUDIOVISUALES</t>
  </si>
  <si>
    <t>P0413</t>
  </si>
  <si>
    <t>DESARROLLO DEL PROGRAMA DE ARTES VISUALES DEL MUSEO ICONOGRÁFICO DEL QUIJOTE</t>
  </si>
  <si>
    <t>BIENES ARTISTICOS, CULTURALES Y CIENTIFICOS</t>
  </si>
  <si>
    <t>MUSEO ICONOGRAFICO DEL QUIJOTE
Programas y Proyectos de Inversión
Del 1 de Enero al 31 de Marzo de 2021</t>
  </si>
  <si>
    <t>Lic. Onofre Sanchéz Menchero</t>
  </si>
  <si>
    <t>C.P. Julia Irene Maldonado Mendoza</t>
  </si>
  <si>
    <t>Director General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</si>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</sst>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4" fillId="0" borderId="0" xfId="0" applyFont="1" applyAlignment="1">
      <alignment wrapText="1"/>
    </xf>
    <xf numFmtId="0" fontId="9" fillId="0" borderId="0" xfId="4"/>
    <xf numFmtId="0" fontId="9" fillId="0" borderId="0" xfId="4" applyFont="1" applyAlignment="1" applyProtection="1">
      <alignment horizontal="center"/>
      <protection locked="0"/>
    </xf>
    <xf numFmtId="0" fontId="9" fillId="0" borderId="31" xfId="4" applyFont="1" applyBorder="1" applyProtection="1">
      <protection locked="0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32">
    <cellStyle name="Euro" xfId="5" xr:uid="{D7A7E373-DB3F-45A7-8F1C-6730CC7197FE}"/>
    <cellStyle name="Millares 2" xfId="6" xr:uid="{1B0B1361-AB59-43B8-987F-186E2B1E3040}"/>
    <cellStyle name="Millares 2 2" xfId="7" xr:uid="{77129931-77B5-4F6C-8EEB-FFC43B900283}"/>
    <cellStyle name="Millares 2 2 2" xfId="23" xr:uid="{29236EA1-77C0-4240-BA38-B9B74434ABEF}"/>
    <cellStyle name="Millares 2 3" xfId="8" xr:uid="{54DC523B-3E22-48B0-8F48-C81C8887743F}"/>
    <cellStyle name="Millares 2 3 2" xfId="24" xr:uid="{6C5982EC-9666-4C05-88CB-181F36FC6789}"/>
    <cellStyle name="Millares 2 4" xfId="22" xr:uid="{646D9907-55C0-4453-B1C6-5EC2797EC7AB}"/>
    <cellStyle name="Millares 3" xfId="9" xr:uid="{20747386-788E-468F-90A7-4BCBE98FBACF}"/>
    <cellStyle name="Millares 3 2" xfId="25" xr:uid="{753DFA94-B6CE-4AC8-A553-11589BAFA3FC}"/>
    <cellStyle name="Millares 4" xfId="31" xr:uid="{7B8BD72A-261C-4C62-9D58-F60EA100A99C}"/>
    <cellStyle name="Millares 5" xfId="20" xr:uid="{F467D933-FF01-4B63-BE3D-F791011974BE}"/>
    <cellStyle name="Moneda" xfId="1" builtinId="4"/>
    <cellStyle name="Moneda 2" xfId="10" xr:uid="{461EDB6F-F229-4DD1-A3E6-A8C490122B8B}"/>
    <cellStyle name="Moneda 2 2" xfId="26" xr:uid="{6EC82EF9-7E02-4DDA-A159-6541601723F5}"/>
    <cellStyle name="Normal" xfId="0" builtinId="0"/>
    <cellStyle name="Normal 2" xfId="11" xr:uid="{59284794-CFFC-48B4-A555-A43FBA9C8DBC}"/>
    <cellStyle name="Normal 2 2" xfId="12" xr:uid="{9C5287EB-1F6C-41D1-9810-94D6C9680F07}"/>
    <cellStyle name="Normal 2 3" xfId="27" xr:uid="{1B47344F-C781-4186-9097-B83FA13ADF15}"/>
    <cellStyle name="Normal 3" xfId="3" xr:uid="{00000000-0005-0000-0000-000002000000}"/>
    <cellStyle name="Normal 3 2" xfId="28" xr:uid="{D6BA7583-C1B5-4B45-9056-FC4041EE453D}"/>
    <cellStyle name="Normal 3 3" xfId="13" xr:uid="{84C04238-EAB5-4030-BACB-FB21C3B40AF6}"/>
    <cellStyle name="Normal 4" xfId="14" xr:uid="{7B21D9A9-798C-470F-85FA-7E66E1DB4176}"/>
    <cellStyle name="Normal 4 2" xfId="15" xr:uid="{981B45C3-647F-4705-9B17-7E564D0039CE}"/>
    <cellStyle name="Normal 5" xfId="16" xr:uid="{4D4A6BF5-630E-4AB9-80E0-BD118A73A727}"/>
    <cellStyle name="Normal 5 2" xfId="17" xr:uid="{044DFC60-7717-439D-8029-28807435A994}"/>
    <cellStyle name="Normal 6" xfId="18" xr:uid="{0D8CF4D4-3EC4-459D-B9EC-7F853E2C0979}"/>
    <cellStyle name="Normal 6 2" xfId="19" xr:uid="{58B23992-D288-4888-87E3-7F61D4F54CC6}"/>
    <cellStyle name="Normal 6 2 2" xfId="30" xr:uid="{8998E9EA-F2DC-4043-95F7-E1BC21281BDA}"/>
    <cellStyle name="Normal 6 3" xfId="29" xr:uid="{1FB58E6D-2FBB-42C8-8E53-18A1C9781FFB}"/>
    <cellStyle name="Normal 7" xfId="4" xr:uid="{10A414AF-E718-48B7-A558-47968CFC4A7E}"/>
    <cellStyle name="Porcentaje" xfId="2" builtinId="5"/>
    <cellStyle name="Porcentaje 2" xfId="21" xr:uid="{BE625C4F-FCA7-4453-A042-AA2C4BE38D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1"/>
  <sheetViews>
    <sheetView tabSelected="1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4" width="11.42578125" style="1"/>
    <col min="255" max="255" width="1.85546875" style="1" customWidth="1"/>
    <col min="256" max="256" width="9" style="1" customWidth="1"/>
    <col min="257" max="257" width="4.5703125" style="1" customWidth="1"/>
    <col min="258" max="258" width="44" style="1" bestFit="1" customWidth="1"/>
    <col min="259" max="259" width="10.140625" style="1" customWidth="1"/>
    <col min="260" max="260" width="42.85546875" style="1" customWidth="1"/>
    <col min="261" max="263" width="11.7109375" style="1" bestFit="1" customWidth="1"/>
    <col min="264" max="265" width="11.5703125" style="1" bestFit="1" customWidth="1"/>
    <col min="266" max="266" width="9.85546875" style="1" customWidth="1"/>
    <col min="267" max="267" width="9.7109375" style="1" customWidth="1"/>
    <col min="268" max="510" width="11.42578125" style="1"/>
    <col min="511" max="511" width="1.85546875" style="1" customWidth="1"/>
    <col min="512" max="512" width="9" style="1" customWidth="1"/>
    <col min="513" max="513" width="4.5703125" style="1" customWidth="1"/>
    <col min="514" max="514" width="44" style="1" bestFit="1" customWidth="1"/>
    <col min="515" max="515" width="10.140625" style="1" customWidth="1"/>
    <col min="516" max="516" width="42.85546875" style="1" customWidth="1"/>
    <col min="517" max="519" width="11.7109375" style="1" bestFit="1" customWidth="1"/>
    <col min="520" max="521" width="11.5703125" style="1" bestFit="1" customWidth="1"/>
    <col min="522" max="522" width="9.85546875" style="1" customWidth="1"/>
    <col min="523" max="523" width="9.7109375" style="1" customWidth="1"/>
    <col min="524" max="766" width="11.42578125" style="1"/>
    <col min="767" max="767" width="1.85546875" style="1" customWidth="1"/>
    <col min="768" max="768" width="9" style="1" customWidth="1"/>
    <col min="769" max="769" width="4.5703125" style="1" customWidth="1"/>
    <col min="770" max="770" width="44" style="1" bestFit="1" customWidth="1"/>
    <col min="771" max="771" width="10.140625" style="1" customWidth="1"/>
    <col min="772" max="772" width="42.85546875" style="1" customWidth="1"/>
    <col min="773" max="775" width="11.7109375" style="1" bestFit="1" customWidth="1"/>
    <col min="776" max="777" width="11.5703125" style="1" bestFit="1" customWidth="1"/>
    <col min="778" max="778" width="9.85546875" style="1" customWidth="1"/>
    <col min="779" max="779" width="9.7109375" style="1" customWidth="1"/>
    <col min="780" max="1022" width="11.42578125" style="1"/>
    <col min="1023" max="1023" width="1.85546875" style="1" customWidth="1"/>
    <col min="1024" max="1024" width="9" style="1" customWidth="1"/>
    <col min="1025" max="1025" width="4.5703125" style="1" customWidth="1"/>
    <col min="1026" max="1026" width="44" style="1" bestFit="1" customWidth="1"/>
    <col min="1027" max="1027" width="10.140625" style="1" customWidth="1"/>
    <col min="1028" max="1028" width="42.85546875" style="1" customWidth="1"/>
    <col min="1029" max="1031" width="11.7109375" style="1" bestFit="1" customWidth="1"/>
    <col min="1032" max="1033" width="11.5703125" style="1" bestFit="1" customWidth="1"/>
    <col min="1034" max="1034" width="9.85546875" style="1" customWidth="1"/>
    <col min="1035" max="1035" width="9.7109375" style="1" customWidth="1"/>
    <col min="1036" max="1278" width="11.42578125" style="1"/>
    <col min="1279" max="1279" width="1.85546875" style="1" customWidth="1"/>
    <col min="1280" max="1280" width="9" style="1" customWidth="1"/>
    <col min="1281" max="1281" width="4.5703125" style="1" customWidth="1"/>
    <col min="1282" max="1282" width="44" style="1" bestFit="1" customWidth="1"/>
    <col min="1283" max="1283" width="10.140625" style="1" customWidth="1"/>
    <col min="1284" max="1284" width="42.85546875" style="1" customWidth="1"/>
    <col min="1285" max="1287" width="11.7109375" style="1" bestFit="1" customWidth="1"/>
    <col min="1288" max="1289" width="11.5703125" style="1" bestFit="1" customWidth="1"/>
    <col min="1290" max="1290" width="9.85546875" style="1" customWidth="1"/>
    <col min="1291" max="1291" width="9.7109375" style="1" customWidth="1"/>
    <col min="1292" max="1534" width="11.42578125" style="1"/>
    <col min="1535" max="1535" width="1.85546875" style="1" customWidth="1"/>
    <col min="1536" max="1536" width="9" style="1" customWidth="1"/>
    <col min="1537" max="1537" width="4.5703125" style="1" customWidth="1"/>
    <col min="1538" max="1538" width="44" style="1" bestFit="1" customWidth="1"/>
    <col min="1539" max="1539" width="10.140625" style="1" customWidth="1"/>
    <col min="1540" max="1540" width="42.85546875" style="1" customWidth="1"/>
    <col min="1541" max="1543" width="11.7109375" style="1" bestFit="1" customWidth="1"/>
    <col min="1544" max="1545" width="11.5703125" style="1" bestFit="1" customWidth="1"/>
    <col min="1546" max="1546" width="9.85546875" style="1" customWidth="1"/>
    <col min="1547" max="1547" width="9.7109375" style="1" customWidth="1"/>
    <col min="1548" max="1790" width="11.42578125" style="1"/>
    <col min="1791" max="1791" width="1.85546875" style="1" customWidth="1"/>
    <col min="1792" max="1792" width="9" style="1" customWidth="1"/>
    <col min="1793" max="1793" width="4.5703125" style="1" customWidth="1"/>
    <col min="1794" max="1794" width="44" style="1" bestFit="1" customWidth="1"/>
    <col min="1795" max="1795" width="10.140625" style="1" customWidth="1"/>
    <col min="1796" max="1796" width="42.85546875" style="1" customWidth="1"/>
    <col min="1797" max="1799" width="11.7109375" style="1" bestFit="1" customWidth="1"/>
    <col min="1800" max="1801" width="11.5703125" style="1" bestFit="1" customWidth="1"/>
    <col min="1802" max="1802" width="9.85546875" style="1" customWidth="1"/>
    <col min="1803" max="1803" width="9.7109375" style="1" customWidth="1"/>
    <col min="1804" max="2046" width="11.42578125" style="1"/>
    <col min="2047" max="2047" width="1.85546875" style="1" customWidth="1"/>
    <col min="2048" max="2048" width="9" style="1" customWidth="1"/>
    <col min="2049" max="2049" width="4.5703125" style="1" customWidth="1"/>
    <col min="2050" max="2050" width="44" style="1" bestFit="1" customWidth="1"/>
    <col min="2051" max="2051" width="10.140625" style="1" customWidth="1"/>
    <col min="2052" max="2052" width="42.85546875" style="1" customWidth="1"/>
    <col min="2053" max="2055" width="11.7109375" style="1" bestFit="1" customWidth="1"/>
    <col min="2056" max="2057" width="11.5703125" style="1" bestFit="1" customWidth="1"/>
    <col min="2058" max="2058" width="9.85546875" style="1" customWidth="1"/>
    <col min="2059" max="2059" width="9.7109375" style="1" customWidth="1"/>
    <col min="2060" max="2302" width="11.42578125" style="1"/>
    <col min="2303" max="2303" width="1.85546875" style="1" customWidth="1"/>
    <col min="2304" max="2304" width="9" style="1" customWidth="1"/>
    <col min="2305" max="2305" width="4.5703125" style="1" customWidth="1"/>
    <col min="2306" max="2306" width="44" style="1" bestFit="1" customWidth="1"/>
    <col min="2307" max="2307" width="10.140625" style="1" customWidth="1"/>
    <col min="2308" max="2308" width="42.85546875" style="1" customWidth="1"/>
    <col min="2309" max="2311" width="11.7109375" style="1" bestFit="1" customWidth="1"/>
    <col min="2312" max="2313" width="11.5703125" style="1" bestFit="1" customWidth="1"/>
    <col min="2314" max="2314" width="9.85546875" style="1" customWidth="1"/>
    <col min="2315" max="2315" width="9.7109375" style="1" customWidth="1"/>
    <col min="2316" max="2558" width="11.42578125" style="1"/>
    <col min="2559" max="2559" width="1.85546875" style="1" customWidth="1"/>
    <col min="2560" max="2560" width="9" style="1" customWidth="1"/>
    <col min="2561" max="2561" width="4.5703125" style="1" customWidth="1"/>
    <col min="2562" max="2562" width="44" style="1" bestFit="1" customWidth="1"/>
    <col min="2563" max="2563" width="10.140625" style="1" customWidth="1"/>
    <col min="2564" max="2564" width="42.85546875" style="1" customWidth="1"/>
    <col min="2565" max="2567" width="11.7109375" style="1" bestFit="1" customWidth="1"/>
    <col min="2568" max="2569" width="11.5703125" style="1" bestFit="1" customWidth="1"/>
    <col min="2570" max="2570" width="9.85546875" style="1" customWidth="1"/>
    <col min="2571" max="2571" width="9.7109375" style="1" customWidth="1"/>
    <col min="2572" max="2814" width="11.42578125" style="1"/>
    <col min="2815" max="2815" width="1.85546875" style="1" customWidth="1"/>
    <col min="2816" max="2816" width="9" style="1" customWidth="1"/>
    <col min="2817" max="2817" width="4.5703125" style="1" customWidth="1"/>
    <col min="2818" max="2818" width="44" style="1" bestFit="1" customWidth="1"/>
    <col min="2819" max="2819" width="10.140625" style="1" customWidth="1"/>
    <col min="2820" max="2820" width="42.85546875" style="1" customWidth="1"/>
    <col min="2821" max="2823" width="11.7109375" style="1" bestFit="1" customWidth="1"/>
    <col min="2824" max="2825" width="11.5703125" style="1" bestFit="1" customWidth="1"/>
    <col min="2826" max="2826" width="9.85546875" style="1" customWidth="1"/>
    <col min="2827" max="2827" width="9.7109375" style="1" customWidth="1"/>
    <col min="2828" max="3070" width="11.42578125" style="1"/>
    <col min="3071" max="3071" width="1.85546875" style="1" customWidth="1"/>
    <col min="3072" max="3072" width="9" style="1" customWidth="1"/>
    <col min="3073" max="3073" width="4.5703125" style="1" customWidth="1"/>
    <col min="3074" max="3074" width="44" style="1" bestFit="1" customWidth="1"/>
    <col min="3075" max="3075" width="10.140625" style="1" customWidth="1"/>
    <col min="3076" max="3076" width="42.85546875" style="1" customWidth="1"/>
    <col min="3077" max="3079" width="11.7109375" style="1" bestFit="1" customWidth="1"/>
    <col min="3080" max="3081" width="11.5703125" style="1" bestFit="1" customWidth="1"/>
    <col min="3082" max="3082" width="9.85546875" style="1" customWidth="1"/>
    <col min="3083" max="3083" width="9.7109375" style="1" customWidth="1"/>
    <col min="3084" max="3326" width="11.42578125" style="1"/>
    <col min="3327" max="3327" width="1.85546875" style="1" customWidth="1"/>
    <col min="3328" max="3328" width="9" style="1" customWidth="1"/>
    <col min="3329" max="3329" width="4.5703125" style="1" customWidth="1"/>
    <col min="3330" max="3330" width="44" style="1" bestFit="1" customWidth="1"/>
    <col min="3331" max="3331" width="10.140625" style="1" customWidth="1"/>
    <col min="3332" max="3332" width="42.85546875" style="1" customWidth="1"/>
    <col min="3333" max="3335" width="11.7109375" style="1" bestFit="1" customWidth="1"/>
    <col min="3336" max="3337" width="11.5703125" style="1" bestFit="1" customWidth="1"/>
    <col min="3338" max="3338" width="9.85546875" style="1" customWidth="1"/>
    <col min="3339" max="3339" width="9.7109375" style="1" customWidth="1"/>
    <col min="3340" max="3582" width="11.42578125" style="1"/>
    <col min="3583" max="3583" width="1.85546875" style="1" customWidth="1"/>
    <col min="3584" max="3584" width="9" style="1" customWidth="1"/>
    <col min="3585" max="3585" width="4.5703125" style="1" customWidth="1"/>
    <col min="3586" max="3586" width="44" style="1" bestFit="1" customWidth="1"/>
    <col min="3587" max="3587" width="10.140625" style="1" customWidth="1"/>
    <col min="3588" max="3588" width="42.85546875" style="1" customWidth="1"/>
    <col min="3589" max="3591" width="11.7109375" style="1" bestFit="1" customWidth="1"/>
    <col min="3592" max="3593" width="11.5703125" style="1" bestFit="1" customWidth="1"/>
    <col min="3594" max="3594" width="9.85546875" style="1" customWidth="1"/>
    <col min="3595" max="3595" width="9.7109375" style="1" customWidth="1"/>
    <col min="3596" max="3838" width="11.42578125" style="1"/>
    <col min="3839" max="3839" width="1.85546875" style="1" customWidth="1"/>
    <col min="3840" max="3840" width="9" style="1" customWidth="1"/>
    <col min="3841" max="3841" width="4.5703125" style="1" customWidth="1"/>
    <col min="3842" max="3842" width="44" style="1" bestFit="1" customWidth="1"/>
    <col min="3843" max="3843" width="10.140625" style="1" customWidth="1"/>
    <col min="3844" max="3844" width="42.85546875" style="1" customWidth="1"/>
    <col min="3845" max="3847" width="11.7109375" style="1" bestFit="1" customWidth="1"/>
    <col min="3848" max="3849" width="11.5703125" style="1" bestFit="1" customWidth="1"/>
    <col min="3850" max="3850" width="9.85546875" style="1" customWidth="1"/>
    <col min="3851" max="3851" width="9.7109375" style="1" customWidth="1"/>
    <col min="3852" max="4094" width="11.42578125" style="1"/>
    <col min="4095" max="4095" width="1.85546875" style="1" customWidth="1"/>
    <col min="4096" max="4096" width="9" style="1" customWidth="1"/>
    <col min="4097" max="4097" width="4.5703125" style="1" customWidth="1"/>
    <col min="4098" max="4098" width="44" style="1" bestFit="1" customWidth="1"/>
    <col min="4099" max="4099" width="10.140625" style="1" customWidth="1"/>
    <col min="4100" max="4100" width="42.85546875" style="1" customWidth="1"/>
    <col min="4101" max="4103" width="11.7109375" style="1" bestFit="1" customWidth="1"/>
    <col min="4104" max="4105" width="11.5703125" style="1" bestFit="1" customWidth="1"/>
    <col min="4106" max="4106" width="9.85546875" style="1" customWidth="1"/>
    <col min="4107" max="4107" width="9.7109375" style="1" customWidth="1"/>
    <col min="4108" max="4350" width="11.42578125" style="1"/>
    <col min="4351" max="4351" width="1.85546875" style="1" customWidth="1"/>
    <col min="4352" max="4352" width="9" style="1" customWidth="1"/>
    <col min="4353" max="4353" width="4.5703125" style="1" customWidth="1"/>
    <col min="4354" max="4354" width="44" style="1" bestFit="1" customWidth="1"/>
    <col min="4355" max="4355" width="10.140625" style="1" customWidth="1"/>
    <col min="4356" max="4356" width="42.85546875" style="1" customWidth="1"/>
    <col min="4357" max="4359" width="11.7109375" style="1" bestFit="1" customWidth="1"/>
    <col min="4360" max="4361" width="11.5703125" style="1" bestFit="1" customWidth="1"/>
    <col min="4362" max="4362" width="9.85546875" style="1" customWidth="1"/>
    <col min="4363" max="4363" width="9.7109375" style="1" customWidth="1"/>
    <col min="4364" max="4606" width="11.42578125" style="1"/>
    <col min="4607" max="4607" width="1.85546875" style="1" customWidth="1"/>
    <col min="4608" max="4608" width="9" style="1" customWidth="1"/>
    <col min="4609" max="4609" width="4.5703125" style="1" customWidth="1"/>
    <col min="4610" max="4610" width="44" style="1" bestFit="1" customWidth="1"/>
    <col min="4611" max="4611" width="10.140625" style="1" customWidth="1"/>
    <col min="4612" max="4612" width="42.85546875" style="1" customWidth="1"/>
    <col min="4613" max="4615" width="11.7109375" style="1" bestFit="1" customWidth="1"/>
    <col min="4616" max="4617" width="11.5703125" style="1" bestFit="1" customWidth="1"/>
    <col min="4618" max="4618" width="9.85546875" style="1" customWidth="1"/>
    <col min="4619" max="4619" width="9.7109375" style="1" customWidth="1"/>
    <col min="4620" max="4862" width="11.42578125" style="1"/>
    <col min="4863" max="4863" width="1.85546875" style="1" customWidth="1"/>
    <col min="4864" max="4864" width="9" style="1" customWidth="1"/>
    <col min="4865" max="4865" width="4.5703125" style="1" customWidth="1"/>
    <col min="4866" max="4866" width="44" style="1" bestFit="1" customWidth="1"/>
    <col min="4867" max="4867" width="10.140625" style="1" customWidth="1"/>
    <col min="4868" max="4868" width="42.85546875" style="1" customWidth="1"/>
    <col min="4869" max="4871" width="11.7109375" style="1" bestFit="1" customWidth="1"/>
    <col min="4872" max="4873" width="11.5703125" style="1" bestFit="1" customWidth="1"/>
    <col min="4874" max="4874" width="9.85546875" style="1" customWidth="1"/>
    <col min="4875" max="4875" width="9.7109375" style="1" customWidth="1"/>
    <col min="4876" max="5118" width="11.42578125" style="1"/>
    <col min="5119" max="5119" width="1.85546875" style="1" customWidth="1"/>
    <col min="5120" max="5120" width="9" style="1" customWidth="1"/>
    <col min="5121" max="5121" width="4.5703125" style="1" customWidth="1"/>
    <col min="5122" max="5122" width="44" style="1" bestFit="1" customWidth="1"/>
    <col min="5123" max="5123" width="10.140625" style="1" customWidth="1"/>
    <col min="5124" max="5124" width="42.85546875" style="1" customWidth="1"/>
    <col min="5125" max="5127" width="11.7109375" style="1" bestFit="1" customWidth="1"/>
    <col min="5128" max="5129" width="11.5703125" style="1" bestFit="1" customWidth="1"/>
    <col min="5130" max="5130" width="9.85546875" style="1" customWidth="1"/>
    <col min="5131" max="5131" width="9.7109375" style="1" customWidth="1"/>
    <col min="5132" max="5374" width="11.42578125" style="1"/>
    <col min="5375" max="5375" width="1.85546875" style="1" customWidth="1"/>
    <col min="5376" max="5376" width="9" style="1" customWidth="1"/>
    <col min="5377" max="5377" width="4.5703125" style="1" customWidth="1"/>
    <col min="5378" max="5378" width="44" style="1" bestFit="1" customWidth="1"/>
    <col min="5379" max="5379" width="10.140625" style="1" customWidth="1"/>
    <col min="5380" max="5380" width="42.85546875" style="1" customWidth="1"/>
    <col min="5381" max="5383" width="11.7109375" style="1" bestFit="1" customWidth="1"/>
    <col min="5384" max="5385" width="11.5703125" style="1" bestFit="1" customWidth="1"/>
    <col min="5386" max="5386" width="9.85546875" style="1" customWidth="1"/>
    <col min="5387" max="5387" width="9.7109375" style="1" customWidth="1"/>
    <col min="5388" max="5630" width="11.42578125" style="1"/>
    <col min="5631" max="5631" width="1.85546875" style="1" customWidth="1"/>
    <col min="5632" max="5632" width="9" style="1" customWidth="1"/>
    <col min="5633" max="5633" width="4.5703125" style="1" customWidth="1"/>
    <col min="5634" max="5634" width="44" style="1" bestFit="1" customWidth="1"/>
    <col min="5635" max="5635" width="10.140625" style="1" customWidth="1"/>
    <col min="5636" max="5636" width="42.85546875" style="1" customWidth="1"/>
    <col min="5637" max="5639" width="11.7109375" style="1" bestFit="1" customWidth="1"/>
    <col min="5640" max="5641" width="11.5703125" style="1" bestFit="1" customWidth="1"/>
    <col min="5642" max="5642" width="9.85546875" style="1" customWidth="1"/>
    <col min="5643" max="5643" width="9.7109375" style="1" customWidth="1"/>
    <col min="5644" max="5886" width="11.42578125" style="1"/>
    <col min="5887" max="5887" width="1.85546875" style="1" customWidth="1"/>
    <col min="5888" max="5888" width="9" style="1" customWidth="1"/>
    <col min="5889" max="5889" width="4.5703125" style="1" customWidth="1"/>
    <col min="5890" max="5890" width="44" style="1" bestFit="1" customWidth="1"/>
    <col min="5891" max="5891" width="10.140625" style="1" customWidth="1"/>
    <col min="5892" max="5892" width="42.85546875" style="1" customWidth="1"/>
    <col min="5893" max="5895" width="11.7109375" style="1" bestFit="1" customWidth="1"/>
    <col min="5896" max="5897" width="11.5703125" style="1" bestFit="1" customWidth="1"/>
    <col min="5898" max="5898" width="9.85546875" style="1" customWidth="1"/>
    <col min="5899" max="5899" width="9.7109375" style="1" customWidth="1"/>
    <col min="5900" max="6142" width="11.42578125" style="1"/>
    <col min="6143" max="6143" width="1.85546875" style="1" customWidth="1"/>
    <col min="6144" max="6144" width="9" style="1" customWidth="1"/>
    <col min="6145" max="6145" width="4.5703125" style="1" customWidth="1"/>
    <col min="6146" max="6146" width="44" style="1" bestFit="1" customWidth="1"/>
    <col min="6147" max="6147" width="10.140625" style="1" customWidth="1"/>
    <col min="6148" max="6148" width="42.85546875" style="1" customWidth="1"/>
    <col min="6149" max="6151" width="11.7109375" style="1" bestFit="1" customWidth="1"/>
    <col min="6152" max="6153" width="11.5703125" style="1" bestFit="1" customWidth="1"/>
    <col min="6154" max="6154" width="9.85546875" style="1" customWidth="1"/>
    <col min="6155" max="6155" width="9.7109375" style="1" customWidth="1"/>
    <col min="6156" max="6398" width="11.42578125" style="1"/>
    <col min="6399" max="6399" width="1.85546875" style="1" customWidth="1"/>
    <col min="6400" max="6400" width="9" style="1" customWidth="1"/>
    <col min="6401" max="6401" width="4.5703125" style="1" customWidth="1"/>
    <col min="6402" max="6402" width="44" style="1" bestFit="1" customWidth="1"/>
    <col min="6403" max="6403" width="10.140625" style="1" customWidth="1"/>
    <col min="6404" max="6404" width="42.85546875" style="1" customWidth="1"/>
    <col min="6405" max="6407" width="11.7109375" style="1" bestFit="1" customWidth="1"/>
    <col min="6408" max="6409" width="11.5703125" style="1" bestFit="1" customWidth="1"/>
    <col min="6410" max="6410" width="9.85546875" style="1" customWidth="1"/>
    <col min="6411" max="6411" width="9.7109375" style="1" customWidth="1"/>
    <col min="6412" max="6654" width="11.42578125" style="1"/>
    <col min="6655" max="6655" width="1.85546875" style="1" customWidth="1"/>
    <col min="6656" max="6656" width="9" style="1" customWidth="1"/>
    <col min="6657" max="6657" width="4.5703125" style="1" customWidth="1"/>
    <col min="6658" max="6658" width="44" style="1" bestFit="1" customWidth="1"/>
    <col min="6659" max="6659" width="10.140625" style="1" customWidth="1"/>
    <col min="6660" max="6660" width="42.85546875" style="1" customWidth="1"/>
    <col min="6661" max="6663" width="11.7109375" style="1" bestFit="1" customWidth="1"/>
    <col min="6664" max="6665" width="11.5703125" style="1" bestFit="1" customWidth="1"/>
    <col min="6666" max="6666" width="9.85546875" style="1" customWidth="1"/>
    <col min="6667" max="6667" width="9.7109375" style="1" customWidth="1"/>
    <col min="6668" max="6910" width="11.42578125" style="1"/>
    <col min="6911" max="6911" width="1.85546875" style="1" customWidth="1"/>
    <col min="6912" max="6912" width="9" style="1" customWidth="1"/>
    <col min="6913" max="6913" width="4.5703125" style="1" customWidth="1"/>
    <col min="6914" max="6914" width="44" style="1" bestFit="1" customWidth="1"/>
    <col min="6915" max="6915" width="10.140625" style="1" customWidth="1"/>
    <col min="6916" max="6916" width="42.85546875" style="1" customWidth="1"/>
    <col min="6917" max="6919" width="11.7109375" style="1" bestFit="1" customWidth="1"/>
    <col min="6920" max="6921" width="11.5703125" style="1" bestFit="1" customWidth="1"/>
    <col min="6922" max="6922" width="9.85546875" style="1" customWidth="1"/>
    <col min="6923" max="6923" width="9.7109375" style="1" customWidth="1"/>
    <col min="6924" max="7166" width="11.42578125" style="1"/>
    <col min="7167" max="7167" width="1.85546875" style="1" customWidth="1"/>
    <col min="7168" max="7168" width="9" style="1" customWidth="1"/>
    <col min="7169" max="7169" width="4.5703125" style="1" customWidth="1"/>
    <col min="7170" max="7170" width="44" style="1" bestFit="1" customWidth="1"/>
    <col min="7171" max="7171" width="10.140625" style="1" customWidth="1"/>
    <col min="7172" max="7172" width="42.85546875" style="1" customWidth="1"/>
    <col min="7173" max="7175" width="11.7109375" style="1" bestFit="1" customWidth="1"/>
    <col min="7176" max="7177" width="11.5703125" style="1" bestFit="1" customWidth="1"/>
    <col min="7178" max="7178" width="9.85546875" style="1" customWidth="1"/>
    <col min="7179" max="7179" width="9.7109375" style="1" customWidth="1"/>
    <col min="7180" max="7422" width="11.42578125" style="1"/>
    <col min="7423" max="7423" width="1.85546875" style="1" customWidth="1"/>
    <col min="7424" max="7424" width="9" style="1" customWidth="1"/>
    <col min="7425" max="7425" width="4.5703125" style="1" customWidth="1"/>
    <col min="7426" max="7426" width="44" style="1" bestFit="1" customWidth="1"/>
    <col min="7427" max="7427" width="10.140625" style="1" customWidth="1"/>
    <col min="7428" max="7428" width="42.85546875" style="1" customWidth="1"/>
    <col min="7429" max="7431" width="11.7109375" style="1" bestFit="1" customWidth="1"/>
    <col min="7432" max="7433" width="11.5703125" style="1" bestFit="1" customWidth="1"/>
    <col min="7434" max="7434" width="9.85546875" style="1" customWidth="1"/>
    <col min="7435" max="7435" width="9.7109375" style="1" customWidth="1"/>
    <col min="7436" max="7678" width="11.42578125" style="1"/>
    <col min="7679" max="7679" width="1.85546875" style="1" customWidth="1"/>
    <col min="7680" max="7680" width="9" style="1" customWidth="1"/>
    <col min="7681" max="7681" width="4.5703125" style="1" customWidth="1"/>
    <col min="7682" max="7682" width="44" style="1" bestFit="1" customWidth="1"/>
    <col min="7683" max="7683" width="10.140625" style="1" customWidth="1"/>
    <col min="7684" max="7684" width="42.85546875" style="1" customWidth="1"/>
    <col min="7685" max="7687" width="11.7109375" style="1" bestFit="1" customWidth="1"/>
    <col min="7688" max="7689" width="11.5703125" style="1" bestFit="1" customWidth="1"/>
    <col min="7690" max="7690" width="9.85546875" style="1" customWidth="1"/>
    <col min="7691" max="7691" width="9.7109375" style="1" customWidth="1"/>
    <col min="7692" max="7934" width="11.42578125" style="1"/>
    <col min="7935" max="7935" width="1.85546875" style="1" customWidth="1"/>
    <col min="7936" max="7936" width="9" style="1" customWidth="1"/>
    <col min="7937" max="7937" width="4.5703125" style="1" customWidth="1"/>
    <col min="7938" max="7938" width="44" style="1" bestFit="1" customWidth="1"/>
    <col min="7939" max="7939" width="10.140625" style="1" customWidth="1"/>
    <col min="7940" max="7940" width="42.85546875" style="1" customWidth="1"/>
    <col min="7941" max="7943" width="11.7109375" style="1" bestFit="1" customWidth="1"/>
    <col min="7944" max="7945" width="11.5703125" style="1" bestFit="1" customWidth="1"/>
    <col min="7946" max="7946" width="9.85546875" style="1" customWidth="1"/>
    <col min="7947" max="7947" width="9.7109375" style="1" customWidth="1"/>
    <col min="7948" max="8190" width="11.42578125" style="1"/>
    <col min="8191" max="8191" width="1.85546875" style="1" customWidth="1"/>
    <col min="8192" max="8192" width="9" style="1" customWidth="1"/>
    <col min="8193" max="8193" width="4.5703125" style="1" customWidth="1"/>
    <col min="8194" max="8194" width="44" style="1" bestFit="1" customWidth="1"/>
    <col min="8195" max="8195" width="10.140625" style="1" customWidth="1"/>
    <col min="8196" max="8196" width="42.85546875" style="1" customWidth="1"/>
    <col min="8197" max="8199" width="11.7109375" style="1" bestFit="1" customWidth="1"/>
    <col min="8200" max="8201" width="11.5703125" style="1" bestFit="1" customWidth="1"/>
    <col min="8202" max="8202" width="9.85546875" style="1" customWidth="1"/>
    <col min="8203" max="8203" width="9.7109375" style="1" customWidth="1"/>
    <col min="8204" max="8446" width="11.42578125" style="1"/>
    <col min="8447" max="8447" width="1.85546875" style="1" customWidth="1"/>
    <col min="8448" max="8448" width="9" style="1" customWidth="1"/>
    <col min="8449" max="8449" width="4.5703125" style="1" customWidth="1"/>
    <col min="8450" max="8450" width="44" style="1" bestFit="1" customWidth="1"/>
    <col min="8451" max="8451" width="10.140625" style="1" customWidth="1"/>
    <col min="8452" max="8452" width="42.85546875" style="1" customWidth="1"/>
    <col min="8453" max="8455" width="11.7109375" style="1" bestFit="1" customWidth="1"/>
    <col min="8456" max="8457" width="11.5703125" style="1" bestFit="1" customWidth="1"/>
    <col min="8458" max="8458" width="9.85546875" style="1" customWidth="1"/>
    <col min="8459" max="8459" width="9.7109375" style="1" customWidth="1"/>
    <col min="8460" max="8702" width="11.42578125" style="1"/>
    <col min="8703" max="8703" width="1.85546875" style="1" customWidth="1"/>
    <col min="8704" max="8704" width="9" style="1" customWidth="1"/>
    <col min="8705" max="8705" width="4.5703125" style="1" customWidth="1"/>
    <col min="8706" max="8706" width="44" style="1" bestFit="1" customWidth="1"/>
    <col min="8707" max="8707" width="10.140625" style="1" customWidth="1"/>
    <col min="8708" max="8708" width="42.85546875" style="1" customWidth="1"/>
    <col min="8709" max="8711" width="11.7109375" style="1" bestFit="1" customWidth="1"/>
    <col min="8712" max="8713" width="11.5703125" style="1" bestFit="1" customWidth="1"/>
    <col min="8714" max="8714" width="9.85546875" style="1" customWidth="1"/>
    <col min="8715" max="8715" width="9.7109375" style="1" customWidth="1"/>
    <col min="8716" max="8958" width="11.42578125" style="1"/>
    <col min="8959" max="8959" width="1.85546875" style="1" customWidth="1"/>
    <col min="8960" max="8960" width="9" style="1" customWidth="1"/>
    <col min="8961" max="8961" width="4.5703125" style="1" customWidth="1"/>
    <col min="8962" max="8962" width="44" style="1" bestFit="1" customWidth="1"/>
    <col min="8963" max="8963" width="10.140625" style="1" customWidth="1"/>
    <col min="8964" max="8964" width="42.85546875" style="1" customWidth="1"/>
    <col min="8965" max="8967" width="11.7109375" style="1" bestFit="1" customWidth="1"/>
    <col min="8968" max="8969" width="11.5703125" style="1" bestFit="1" customWidth="1"/>
    <col min="8970" max="8970" width="9.85546875" style="1" customWidth="1"/>
    <col min="8971" max="8971" width="9.7109375" style="1" customWidth="1"/>
    <col min="8972" max="9214" width="11.42578125" style="1"/>
    <col min="9215" max="9215" width="1.85546875" style="1" customWidth="1"/>
    <col min="9216" max="9216" width="9" style="1" customWidth="1"/>
    <col min="9217" max="9217" width="4.5703125" style="1" customWidth="1"/>
    <col min="9218" max="9218" width="44" style="1" bestFit="1" customWidth="1"/>
    <col min="9219" max="9219" width="10.140625" style="1" customWidth="1"/>
    <col min="9220" max="9220" width="42.85546875" style="1" customWidth="1"/>
    <col min="9221" max="9223" width="11.7109375" style="1" bestFit="1" customWidth="1"/>
    <col min="9224" max="9225" width="11.5703125" style="1" bestFit="1" customWidth="1"/>
    <col min="9226" max="9226" width="9.85546875" style="1" customWidth="1"/>
    <col min="9227" max="9227" width="9.7109375" style="1" customWidth="1"/>
    <col min="9228" max="9470" width="11.42578125" style="1"/>
    <col min="9471" max="9471" width="1.85546875" style="1" customWidth="1"/>
    <col min="9472" max="9472" width="9" style="1" customWidth="1"/>
    <col min="9473" max="9473" width="4.5703125" style="1" customWidth="1"/>
    <col min="9474" max="9474" width="44" style="1" bestFit="1" customWidth="1"/>
    <col min="9475" max="9475" width="10.140625" style="1" customWidth="1"/>
    <col min="9476" max="9476" width="42.85546875" style="1" customWidth="1"/>
    <col min="9477" max="9479" width="11.7109375" style="1" bestFit="1" customWidth="1"/>
    <col min="9480" max="9481" width="11.5703125" style="1" bestFit="1" customWidth="1"/>
    <col min="9482" max="9482" width="9.85546875" style="1" customWidth="1"/>
    <col min="9483" max="9483" width="9.7109375" style="1" customWidth="1"/>
    <col min="9484" max="9726" width="11.42578125" style="1"/>
    <col min="9727" max="9727" width="1.85546875" style="1" customWidth="1"/>
    <col min="9728" max="9728" width="9" style="1" customWidth="1"/>
    <col min="9729" max="9729" width="4.5703125" style="1" customWidth="1"/>
    <col min="9730" max="9730" width="44" style="1" bestFit="1" customWidth="1"/>
    <col min="9731" max="9731" width="10.140625" style="1" customWidth="1"/>
    <col min="9732" max="9732" width="42.85546875" style="1" customWidth="1"/>
    <col min="9733" max="9735" width="11.7109375" style="1" bestFit="1" customWidth="1"/>
    <col min="9736" max="9737" width="11.5703125" style="1" bestFit="1" customWidth="1"/>
    <col min="9738" max="9738" width="9.85546875" style="1" customWidth="1"/>
    <col min="9739" max="9739" width="9.7109375" style="1" customWidth="1"/>
    <col min="9740" max="9982" width="11.42578125" style="1"/>
    <col min="9983" max="9983" width="1.85546875" style="1" customWidth="1"/>
    <col min="9984" max="9984" width="9" style="1" customWidth="1"/>
    <col min="9985" max="9985" width="4.5703125" style="1" customWidth="1"/>
    <col min="9986" max="9986" width="44" style="1" bestFit="1" customWidth="1"/>
    <col min="9987" max="9987" width="10.140625" style="1" customWidth="1"/>
    <col min="9988" max="9988" width="42.85546875" style="1" customWidth="1"/>
    <col min="9989" max="9991" width="11.7109375" style="1" bestFit="1" customWidth="1"/>
    <col min="9992" max="9993" width="11.5703125" style="1" bestFit="1" customWidth="1"/>
    <col min="9994" max="9994" width="9.85546875" style="1" customWidth="1"/>
    <col min="9995" max="9995" width="9.7109375" style="1" customWidth="1"/>
    <col min="9996" max="10238" width="11.42578125" style="1"/>
    <col min="10239" max="10239" width="1.85546875" style="1" customWidth="1"/>
    <col min="10240" max="10240" width="9" style="1" customWidth="1"/>
    <col min="10241" max="10241" width="4.5703125" style="1" customWidth="1"/>
    <col min="10242" max="10242" width="44" style="1" bestFit="1" customWidth="1"/>
    <col min="10243" max="10243" width="10.140625" style="1" customWidth="1"/>
    <col min="10244" max="10244" width="42.85546875" style="1" customWidth="1"/>
    <col min="10245" max="10247" width="11.7109375" style="1" bestFit="1" customWidth="1"/>
    <col min="10248" max="10249" width="11.5703125" style="1" bestFit="1" customWidth="1"/>
    <col min="10250" max="10250" width="9.85546875" style="1" customWidth="1"/>
    <col min="10251" max="10251" width="9.7109375" style="1" customWidth="1"/>
    <col min="10252" max="10494" width="11.42578125" style="1"/>
    <col min="10495" max="10495" width="1.85546875" style="1" customWidth="1"/>
    <col min="10496" max="10496" width="9" style="1" customWidth="1"/>
    <col min="10497" max="10497" width="4.5703125" style="1" customWidth="1"/>
    <col min="10498" max="10498" width="44" style="1" bestFit="1" customWidth="1"/>
    <col min="10499" max="10499" width="10.140625" style="1" customWidth="1"/>
    <col min="10500" max="10500" width="42.85546875" style="1" customWidth="1"/>
    <col min="10501" max="10503" width="11.7109375" style="1" bestFit="1" customWidth="1"/>
    <col min="10504" max="10505" width="11.5703125" style="1" bestFit="1" customWidth="1"/>
    <col min="10506" max="10506" width="9.85546875" style="1" customWidth="1"/>
    <col min="10507" max="10507" width="9.7109375" style="1" customWidth="1"/>
    <col min="10508" max="10750" width="11.42578125" style="1"/>
    <col min="10751" max="10751" width="1.85546875" style="1" customWidth="1"/>
    <col min="10752" max="10752" width="9" style="1" customWidth="1"/>
    <col min="10753" max="10753" width="4.5703125" style="1" customWidth="1"/>
    <col min="10754" max="10754" width="44" style="1" bestFit="1" customWidth="1"/>
    <col min="10755" max="10755" width="10.140625" style="1" customWidth="1"/>
    <col min="10756" max="10756" width="42.85546875" style="1" customWidth="1"/>
    <col min="10757" max="10759" width="11.7109375" style="1" bestFit="1" customWidth="1"/>
    <col min="10760" max="10761" width="11.5703125" style="1" bestFit="1" customWidth="1"/>
    <col min="10762" max="10762" width="9.85546875" style="1" customWidth="1"/>
    <col min="10763" max="10763" width="9.7109375" style="1" customWidth="1"/>
    <col min="10764" max="11006" width="11.42578125" style="1"/>
    <col min="11007" max="11007" width="1.85546875" style="1" customWidth="1"/>
    <col min="11008" max="11008" width="9" style="1" customWidth="1"/>
    <col min="11009" max="11009" width="4.5703125" style="1" customWidth="1"/>
    <col min="11010" max="11010" width="44" style="1" bestFit="1" customWidth="1"/>
    <col min="11011" max="11011" width="10.140625" style="1" customWidth="1"/>
    <col min="11012" max="11012" width="42.85546875" style="1" customWidth="1"/>
    <col min="11013" max="11015" width="11.7109375" style="1" bestFit="1" customWidth="1"/>
    <col min="11016" max="11017" width="11.5703125" style="1" bestFit="1" customWidth="1"/>
    <col min="11018" max="11018" width="9.85546875" style="1" customWidth="1"/>
    <col min="11019" max="11019" width="9.7109375" style="1" customWidth="1"/>
    <col min="11020" max="11262" width="11.42578125" style="1"/>
    <col min="11263" max="11263" width="1.85546875" style="1" customWidth="1"/>
    <col min="11264" max="11264" width="9" style="1" customWidth="1"/>
    <col min="11265" max="11265" width="4.5703125" style="1" customWidth="1"/>
    <col min="11266" max="11266" width="44" style="1" bestFit="1" customWidth="1"/>
    <col min="11267" max="11267" width="10.140625" style="1" customWidth="1"/>
    <col min="11268" max="11268" width="42.85546875" style="1" customWidth="1"/>
    <col min="11269" max="11271" width="11.7109375" style="1" bestFit="1" customWidth="1"/>
    <col min="11272" max="11273" width="11.5703125" style="1" bestFit="1" customWidth="1"/>
    <col min="11274" max="11274" width="9.85546875" style="1" customWidth="1"/>
    <col min="11275" max="11275" width="9.7109375" style="1" customWidth="1"/>
    <col min="11276" max="11518" width="11.42578125" style="1"/>
    <col min="11519" max="11519" width="1.85546875" style="1" customWidth="1"/>
    <col min="11520" max="11520" width="9" style="1" customWidth="1"/>
    <col min="11521" max="11521" width="4.5703125" style="1" customWidth="1"/>
    <col min="11522" max="11522" width="44" style="1" bestFit="1" customWidth="1"/>
    <col min="11523" max="11523" width="10.140625" style="1" customWidth="1"/>
    <col min="11524" max="11524" width="42.85546875" style="1" customWidth="1"/>
    <col min="11525" max="11527" width="11.7109375" style="1" bestFit="1" customWidth="1"/>
    <col min="11528" max="11529" width="11.5703125" style="1" bestFit="1" customWidth="1"/>
    <col min="11530" max="11530" width="9.85546875" style="1" customWidth="1"/>
    <col min="11531" max="11531" width="9.7109375" style="1" customWidth="1"/>
    <col min="11532" max="11774" width="11.42578125" style="1"/>
    <col min="11775" max="11775" width="1.85546875" style="1" customWidth="1"/>
    <col min="11776" max="11776" width="9" style="1" customWidth="1"/>
    <col min="11777" max="11777" width="4.5703125" style="1" customWidth="1"/>
    <col min="11778" max="11778" width="44" style="1" bestFit="1" customWidth="1"/>
    <col min="11779" max="11779" width="10.140625" style="1" customWidth="1"/>
    <col min="11780" max="11780" width="42.85546875" style="1" customWidth="1"/>
    <col min="11781" max="11783" width="11.7109375" style="1" bestFit="1" customWidth="1"/>
    <col min="11784" max="11785" width="11.5703125" style="1" bestFit="1" customWidth="1"/>
    <col min="11786" max="11786" width="9.85546875" style="1" customWidth="1"/>
    <col min="11787" max="11787" width="9.7109375" style="1" customWidth="1"/>
    <col min="11788" max="12030" width="11.42578125" style="1"/>
    <col min="12031" max="12031" width="1.85546875" style="1" customWidth="1"/>
    <col min="12032" max="12032" width="9" style="1" customWidth="1"/>
    <col min="12033" max="12033" width="4.5703125" style="1" customWidth="1"/>
    <col min="12034" max="12034" width="44" style="1" bestFit="1" customWidth="1"/>
    <col min="12035" max="12035" width="10.140625" style="1" customWidth="1"/>
    <col min="12036" max="12036" width="42.85546875" style="1" customWidth="1"/>
    <col min="12037" max="12039" width="11.7109375" style="1" bestFit="1" customWidth="1"/>
    <col min="12040" max="12041" width="11.5703125" style="1" bestFit="1" customWidth="1"/>
    <col min="12042" max="12042" width="9.85546875" style="1" customWidth="1"/>
    <col min="12043" max="12043" width="9.7109375" style="1" customWidth="1"/>
    <col min="12044" max="12286" width="11.42578125" style="1"/>
    <col min="12287" max="12287" width="1.85546875" style="1" customWidth="1"/>
    <col min="12288" max="12288" width="9" style="1" customWidth="1"/>
    <col min="12289" max="12289" width="4.5703125" style="1" customWidth="1"/>
    <col min="12290" max="12290" width="44" style="1" bestFit="1" customWidth="1"/>
    <col min="12291" max="12291" width="10.140625" style="1" customWidth="1"/>
    <col min="12292" max="12292" width="42.85546875" style="1" customWidth="1"/>
    <col min="12293" max="12295" width="11.7109375" style="1" bestFit="1" customWidth="1"/>
    <col min="12296" max="12297" width="11.5703125" style="1" bestFit="1" customWidth="1"/>
    <col min="12298" max="12298" width="9.85546875" style="1" customWidth="1"/>
    <col min="12299" max="12299" width="9.7109375" style="1" customWidth="1"/>
    <col min="12300" max="12542" width="11.42578125" style="1"/>
    <col min="12543" max="12543" width="1.85546875" style="1" customWidth="1"/>
    <col min="12544" max="12544" width="9" style="1" customWidth="1"/>
    <col min="12545" max="12545" width="4.5703125" style="1" customWidth="1"/>
    <col min="12546" max="12546" width="44" style="1" bestFit="1" customWidth="1"/>
    <col min="12547" max="12547" width="10.140625" style="1" customWidth="1"/>
    <col min="12548" max="12548" width="42.85546875" style="1" customWidth="1"/>
    <col min="12549" max="12551" width="11.7109375" style="1" bestFit="1" customWidth="1"/>
    <col min="12552" max="12553" width="11.5703125" style="1" bestFit="1" customWidth="1"/>
    <col min="12554" max="12554" width="9.85546875" style="1" customWidth="1"/>
    <col min="12555" max="12555" width="9.7109375" style="1" customWidth="1"/>
    <col min="12556" max="12798" width="11.42578125" style="1"/>
    <col min="12799" max="12799" width="1.85546875" style="1" customWidth="1"/>
    <col min="12800" max="12800" width="9" style="1" customWidth="1"/>
    <col min="12801" max="12801" width="4.5703125" style="1" customWidth="1"/>
    <col min="12802" max="12802" width="44" style="1" bestFit="1" customWidth="1"/>
    <col min="12803" max="12803" width="10.140625" style="1" customWidth="1"/>
    <col min="12804" max="12804" width="42.85546875" style="1" customWidth="1"/>
    <col min="12805" max="12807" width="11.7109375" style="1" bestFit="1" customWidth="1"/>
    <col min="12808" max="12809" width="11.5703125" style="1" bestFit="1" customWidth="1"/>
    <col min="12810" max="12810" width="9.85546875" style="1" customWidth="1"/>
    <col min="12811" max="12811" width="9.7109375" style="1" customWidth="1"/>
    <col min="12812" max="13054" width="11.42578125" style="1"/>
    <col min="13055" max="13055" width="1.85546875" style="1" customWidth="1"/>
    <col min="13056" max="13056" width="9" style="1" customWidth="1"/>
    <col min="13057" max="13057" width="4.5703125" style="1" customWidth="1"/>
    <col min="13058" max="13058" width="44" style="1" bestFit="1" customWidth="1"/>
    <col min="13059" max="13059" width="10.140625" style="1" customWidth="1"/>
    <col min="13060" max="13060" width="42.85546875" style="1" customWidth="1"/>
    <col min="13061" max="13063" width="11.7109375" style="1" bestFit="1" customWidth="1"/>
    <col min="13064" max="13065" width="11.5703125" style="1" bestFit="1" customWidth="1"/>
    <col min="13066" max="13066" width="9.85546875" style="1" customWidth="1"/>
    <col min="13067" max="13067" width="9.7109375" style="1" customWidth="1"/>
    <col min="13068" max="13310" width="11.42578125" style="1"/>
    <col min="13311" max="13311" width="1.85546875" style="1" customWidth="1"/>
    <col min="13312" max="13312" width="9" style="1" customWidth="1"/>
    <col min="13313" max="13313" width="4.5703125" style="1" customWidth="1"/>
    <col min="13314" max="13314" width="44" style="1" bestFit="1" customWidth="1"/>
    <col min="13315" max="13315" width="10.140625" style="1" customWidth="1"/>
    <col min="13316" max="13316" width="42.85546875" style="1" customWidth="1"/>
    <col min="13317" max="13319" width="11.7109375" style="1" bestFit="1" customWidth="1"/>
    <col min="13320" max="13321" width="11.5703125" style="1" bestFit="1" customWidth="1"/>
    <col min="13322" max="13322" width="9.85546875" style="1" customWidth="1"/>
    <col min="13323" max="13323" width="9.7109375" style="1" customWidth="1"/>
    <col min="13324" max="13566" width="11.42578125" style="1"/>
    <col min="13567" max="13567" width="1.85546875" style="1" customWidth="1"/>
    <col min="13568" max="13568" width="9" style="1" customWidth="1"/>
    <col min="13569" max="13569" width="4.5703125" style="1" customWidth="1"/>
    <col min="13570" max="13570" width="44" style="1" bestFit="1" customWidth="1"/>
    <col min="13571" max="13571" width="10.140625" style="1" customWidth="1"/>
    <col min="13572" max="13572" width="42.85546875" style="1" customWidth="1"/>
    <col min="13573" max="13575" width="11.7109375" style="1" bestFit="1" customWidth="1"/>
    <col min="13576" max="13577" width="11.5703125" style="1" bestFit="1" customWidth="1"/>
    <col min="13578" max="13578" width="9.85546875" style="1" customWidth="1"/>
    <col min="13579" max="13579" width="9.7109375" style="1" customWidth="1"/>
    <col min="13580" max="13822" width="11.42578125" style="1"/>
    <col min="13823" max="13823" width="1.85546875" style="1" customWidth="1"/>
    <col min="13824" max="13824" width="9" style="1" customWidth="1"/>
    <col min="13825" max="13825" width="4.5703125" style="1" customWidth="1"/>
    <col min="13826" max="13826" width="44" style="1" bestFit="1" customWidth="1"/>
    <col min="13827" max="13827" width="10.140625" style="1" customWidth="1"/>
    <col min="13828" max="13828" width="42.85546875" style="1" customWidth="1"/>
    <col min="13829" max="13831" width="11.7109375" style="1" bestFit="1" customWidth="1"/>
    <col min="13832" max="13833" width="11.5703125" style="1" bestFit="1" customWidth="1"/>
    <col min="13834" max="13834" width="9.85546875" style="1" customWidth="1"/>
    <col min="13835" max="13835" width="9.7109375" style="1" customWidth="1"/>
    <col min="13836" max="14078" width="11.42578125" style="1"/>
    <col min="14079" max="14079" width="1.85546875" style="1" customWidth="1"/>
    <col min="14080" max="14080" width="9" style="1" customWidth="1"/>
    <col min="14081" max="14081" width="4.5703125" style="1" customWidth="1"/>
    <col min="14082" max="14082" width="44" style="1" bestFit="1" customWidth="1"/>
    <col min="14083" max="14083" width="10.140625" style="1" customWidth="1"/>
    <col min="14084" max="14084" width="42.85546875" style="1" customWidth="1"/>
    <col min="14085" max="14087" width="11.7109375" style="1" bestFit="1" customWidth="1"/>
    <col min="14088" max="14089" width="11.5703125" style="1" bestFit="1" customWidth="1"/>
    <col min="14090" max="14090" width="9.85546875" style="1" customWidth="1"/>
    <col min="14091" max="14091" width="9.7109375" style="1" customWidth="1"/>
    <col min="14092" max="14334" width="11.42578125" style="1"/>
    <col min="14335" max="14335" width="1.85546875" style="1" customWidth="1"/>
    <col min="14336" max="14336" width="9" style="1" customWidth="1"/>
    <col min="14337" max="14337" width="4.5703125" style="1" customWidth="1"/>
    <col min="14338" max="14338" width="44" style="1" bestFit="1" customWidth="1"/>
    <col min="14339" max="14339" width="10.140625" style="1" customWidth="1"/>
    <col min="14340" max="14340" width="42.85546875" style="1" customWidth="1"/>
    <col min="14341" max="14343" width="11.7109375" style="1" bestFit="1" customWidth="1"/>
    <col min="14344" max="14345" width="11.5703125" style="1" bestFit="1" customWidth="1"/>
    <col min="14346" max="14346" width="9.85546875" style="1" customWidth="1"/>
    <col min="14347" max="14347" width="9.7109375" style="1" customWidth="1"/>
    <col min="14348" max="14590" width="11.42578125" style="1"/>
    <col min="14591" max="14591" width="1.85546875" style="1" customWidth="1"/>
    <col min="14592" max="14592" width="9" style="1" customWidth="1"/>
    <col min="14593" max="14593" width="4.5703125" style="1" customWidth="1"/>
    <col min="14594" max="14594" width="44" style="1" bestFit="1" customWidth="1"/>
    <col min="14595" max="14595" width="10.140625" style="1" customWidth="1"/>
    <col min="14596" max="14596" width="42.85546875" style="1" customWidth="1"/>
    <col min="14597" max="14599" width="11.7109375" style="1" bestFit="1" customWidth="1"/>
    <col min="14600" max="14601" width="11.5703125" style="1" bestFit="1" customWidth="1"/>
    <col min="14602" max="14602" width="9.85546875" style="1" customWidth="1"/>
    <col min="14603" max="14603" width="9.7109375" style="1" customWidth="1"/>
    <col min="14604" max="14846" width="11.42578125" style="1"/>
    <col min="14847" max="14847" width="1.85546875" style="1" customWidth="1"/>
    <col min="14848" max="14848" width="9" style="1" customWidth="1"/>
    <col min="14849" max="14849" width="4.5703125" style="1" customWidth="1"/>
    <col min="14850" max="14850" width="44" style="1" bestFit="1" customWidth="1"/>
    <col min="14851" max="14851" width="10.140625" style="1" customWidth="1"/>
    <col min="14852" max="14852" width="42.85546875" style="1" customWidth="1"/>
    <col min="14853" max="14855" width="11.7109375" style="1" bestFit="1" customWidth="1"/>
    <col min="14856" max="14857" width="11.5703125" style="1" bestFit="1" customWidth="1"/>
    <col min="14858" max="14858" width="9.85546875" style="1" customWidth="1"/>
    <col min="14859" max="14859" width="9.7109375" style="1" customWidth="1"/>
    <col min="14860" max="15102" width="11.42578125" style="1"/>
    <col min="15103" max="15103" width="1.85546875" style="1" customWidth="1"/>
    <col min="15104" max="15104" width="9" style="1" customWidth="1"/>
    <col min="15105" max="15105" width="4.5703125" style="1" customWidth="1"/>
    <col min="15106" max="15106" width="44" style="1" bestFit="1" customWidth="1"/>
    <col min="15107" max="15107" width="10.140625" style="1" customWidth="1"/>
    <col min="15108" max="15108" width="42.85546875" style="1" customWidth="1"/>
    <col min="15109" max="15111" width="11.7109375" style="1" bestFit="1" customWidth="1"/>
    <col min="15112" max="15113" width="11.5703125" style="1" bestFit="1" customWidth="1"/>
    <col min="15114" max="15114" width="9.85546875" style="1" customWidth="1"/>
    <col min="15115" max="15115" width="9.7109375" style="1" customWidth="1"/>
    <col min="15116" max="15358" width="11.42578125" style="1"/>
    <col min="15359" max="15359" width="1.85546875" style="1" customWidth="1"/>
    <col min="15360" max="15360" width="9" style="1" customWidth="1"/>
    <col min="15361" max="15361" width="4.5703125" style="1" customWidth="1"/>
    <col min="15362" max="15362" width="44" style="1" bestFit="1" customWidth="1"/>
    <col min="15363" max="15363" width="10.140625" style="1" customWidth="1"/>
    <col min="15364" max="15364" width="42.85546875" style="1" customWidth="1"/>
    <col min="15365" max="15367" width="11.7109375" style="1" bestFit="1" customWidth="1"/>
    <col min="15368" max="15369" width="11.5703125" style="1" bestFit="1" customWidth="1"/>
    <col min="15370" max="15370" width="9.85546875" style="1" customWidth="1"/>
    <col min="15371" max="15371" width="9.7109375" style="1" customWidth="1"/>
    <col min="15372" max="15614" width="11.42578125" style="1"/>
    <col min="15615" max="15615" width="1.85546875" style="1" customWidth="1"/>
    <col min="15616" max="15616" width="9" style="1" customWidth="1"/>
    <col min="15617" max="15617" width="4.5703125" style="1" customWidth="1"/>
    <col min="15618" max="15618" width="44" style="1" bestFit="1" customWidth="1"/>
    <col min="15619" max="15619" width="10.140625" style="1" customWidth="1"/>
    <col min="15620" max="15620" width="42.85546875" style="1" customWidth="1"/>
    <col min="15621" max="15623" width="11.7109375" style="1" bestFit="1" customWidth="1"/>
    <col min="15624" max="15625" width="11.5703125" style="1" bestFit="1" customWidth="1"/>
    <col min="15626" max="15626" width="9.85546875" style="1" customWidth="1"/>
    <col min="15627" max="15627" width="9.7109375" style="1" customWidth="1"/>
    <col min="15628" max="15870" width="11.42578125" style="1"/>
    <col min="15871" max="15871" width="1.85546875" style="1" customWidth="1"/>
    <col min="15872" max="15872" width="9" style="1" customWidth="1"/>
    <col min="15873" max="15873" width="4.5703125" style="1" customWidth="1"/>
    <col min="15874" max="15874" width="44" style="1" bestFit="1" customWidth="1"/>
    <col min="15875" max="15875" width="10.140625" style="1" customWidth="1"/>
    <col min="15876" max="15876" width="42.85546875" style="1" customWidth="1"/>
    <col min="15877" max="15879" width="11.7109375" style="1" bestFit="1" customWidth="1"/>
    <col min="15880" max="15881" width="11.5703125" style="1" bestFit="1" customWidth="1"/>
    <col min="15882" max="15882" width="9.85546875" style="1" customWidth="1"/>
    <col min="15883" max="15883" width="9.7109375" style="1" customWidth="1"/>
    <col min="15884" max="16126" width="11.42578125" style="1"/>
    <col min="16127" max="16127" width="1.85546875" style="1" customWidth="1"/>
    <col min="16128" max="16128" width="9" style="1" customWidth="1"/>
    <col min="16129" max="16129" width="4.5703125" style="1" customWidth="1"/>
    <col min="16130" max="16130" width="44" style="1" bestFit="1" customWidth="1"/>
    <col min="16131" max="16131" width="10.140625" style="1" customWidth="1"/>
    <col min="16132" max="16132" width="42.85546875" style="1" customWidth="1"/>
    <col min="16133" max="16135" width="11.7109375" style="1" bestFit="1" customWidth="1"/>
    <col min="16136" max="16137" width="11.5703125" style="1" bestFit="1" customWidth="1"/>
    <col min="16138" max="16138" width="9.85546875" style="1" customWidth="1"/>
    <col min="16139" max="16139" width="9.7109375" style="1" customWidth="1"/>
    <col min="16140" max="16384" width="11.42578125" style="1"/>
  </cols>
  <sheetData>
    <row r="1" spans="2:13" ht="57" customHeight="1" x14ac:dyDescent="0.2">
      <c r="B1" s="74" t="s">
        <v>30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2:13" x14ac:dyDescent="0.2">
      <c r="B2" s="77" t="s">
        <v>0</v>
      </c>
      <c r="C2" s="78"/>
      <c r="D2" s="83" t="s">
        <v>1</v>
      </c>
      <c r="E2" s="86" t="s">
        <v>2</v>
      </c>
      <c r="F2" s="83" t="s">
        <v>3</v>
      </c>
      <c r="G2" s="87" t="s">
        <v>4</v>
      </c>
      <c r="H2" s="87"/>
      <c r="I2" s="87"/>
      <c r="J2" s="87"/>
      <c r="K2" s="87"/>
      <c r="L2" s="87"/>
      <c r="M2" s="88"/>
    </row>
    <row r="3" spans="2:13" s="52" customFormat="1" ht="26.25" customHeight="1" x14ac:dyDescent="0.2">
      <c r="B3" s="79"/>
      <c r="C3" s="80"/>
      <c r="D3" s="84"/>
      <c r="E3" s="86"/>
      <c r="F3" s="84"/>
      <c r="G3" s="89" t="s">
        <v>20</v>
      </c>
      <c r="H3" s="91" t="s">
        <v>5</v>
      </c>
      <c r="I3" s="58" t="s">
        <v>6</v>
      </c>
      <c r="J3" s="58" t="s">
        <v>7</v>
      </c>
      <c r="K3" s="58" t="s">
        <v>8</v>
      </c>
      <c r="L3" s="61" t="s">
        <v>9</v>
      </c>
      <c r="M3" s="62"/>
    </row>
    <row r="4" spans="2:13" ht="13.15" customHeight="1" x14ac:dyDescent="0.2">
      <c r="B4" s="79"/>
      <c r="C4" s="80"/>
      <c r="D4" s="84"/>
      <c r="E4" s="86"/>
      <c r="F4" s="84"/>
      <c r="G4" s="79"/>
      <c r="H4" s="92"/>
      <c r="I4" s="93"/>
      <c r="J4" s="93"/>
      <c r="K4" s="59"/>
      <c r="L4" s="63" t="s">
        <v>10</v>
      </c>
      <c r="M4" s="65" t="s">
        <v>11</v>
      </c>
    </row>
    <row r="5" spans="2:13" x14ac:dyDescent="0.2">
      <c r="B5" s="81"/>
      <c r="C5" s="82"/>
      <c r="D5" s="85"/>
      <c r="E5" s="86"/>
      <c r="F5" s="85"/>
      <c r="G5" s="90"/>
      <c r="H5" s="63"/>
      <c r="I5" s="94"/>
      <c r="J5" s="94"/>
      <c r="K5" s="60"/>
      <c r="L5" s="64"/>
      <c r="M5" s="66"/>
    </row>
    <row r="6" spans="2:13" ht="13.15" customHeight="1" x14ac:dyDescent="0.2">
      <c r="B6" s="67" t="s">
        <v>12</v>
      </c>
      <c r="C6" s="68"/>
      <c r="D6" s="68"/>
      <c r="E6" s="21"/>
      <c r="F6" s="22"/>
      <c r="G6" s="23"/>
      <c r="H6" s="23"/>
      <c r="I6" s="23"/>
      <c r="J6" s="69"/>
      <c r="K6" s="69"/>
      <c r="L6" s="23"/>
      <c r="M6" s="24"/>
    </row>
    <row r="7" spans="2:13" ht="13.15" customHeight="1" x14ac:dyDescent="0.2">
      <c r="B7" s="25"/>
      <c r="C7" s="70" t="s">
        <v>13</v>
      </c>
      <c r="D7" s="70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10000</v>
      </c>
      <c r="H9" s="36">
        <v>10000</v>
      </c>
      <c r="I9" s="36">
        <v>10000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2.5" x14ac:dyDescent="0.2">
      <c r="B10" s="32" t="s">
        <v>24</v>
      </c>
      <c r="C10" s="33"/>
      <c r="D10" s="34" t="s">
        <v>25</v>
      </c>
      <c r="E10" s="29">
        <v>5210</v>
      </c>
      <c r="F10" s="30" t="s">
        <v>26</v>
      </c>
      <c r="G10" s="35">
        <f>+H10</f>
        <v>0</v>
      </c>
      <c r="H10" s="36">
        <v>0</v>
      </c>
      <c r="I10" s="36">
        <v>19465.599999999999</v>
      </c>
      <c r="J10" s="36">
        <v>19465.599999999999</v>
      </c>
      <c r="K10" s="36">
        <v>19465.599999999999</v>
      </c>
      <c r="L10" s="37">
        <f>IFERROR(K10/H10,0)</f>
        <v>0</v>
      </c>
      <c r="M10" s="38">
        <f>IFERROR(K10/I10,0)</f>
        <v>1</v>
      </c>
    </row>
    <row r="11" spans="2:13" ht="22.5" x14ac:dyDescent="0.2">
      <c r="B11" s="32" t="s">
        <v>27</v>
      </c>
      <c r="C11" s="33"/>
      <c r="D11" s="34" t="s">
        <v>28</v>
      </c>
      <c r="E11" s="29">
        <v>5130</v>
      </c>
      <c r="F11" s="30" t="s">
        <v>29</v>
      </c>
      <c r="G11" s="35">
        <f>+H11</f>
        <v>0</v>
      </c>
      <c r="H11" s="36">
        <v>0</v>
      </c>
      <c r="I11" s="36">
        <v>9280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39"/>
      <c r="F12" s="40"/>
      <c r="G12" s="44"/>
      <c r="H12" s="44"/>
      <c r="I12" s="44"/>
      <c r="J12" s="44"/>
      <c r="K12" s="44"/>
      <c r="L12" s="41"/>
      <c r="M12" s="42"/>
    </row>
    <row r="13" spans="2:13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71" t="s">
        <v>14</v>
      </c>
      <c r="C14" s="72"/>
      <c r="D14" s="72"/>
      <c r="E14" s="72"/>
      <c r="F14" s="72"/>
      <c r="G14" s="7">
        <f>SUM(G9:G11)</f>
        <v>10000</v>
      </c>
      <c r="H14" s="7">
        <f>SUM(H9:H11)</f>
        <v>10000</v>
      </c>
      <c r="I14" s="7">
        <f>SUM(I9:I11)</f>
        <v>38745.599999999999</v>
      </c>
      <c r="J14" s="7">
        <f>SUM(J9:J11)</f>
        <v>19465.599999999999</v>
      </c>
      <c r="K14" s="7">
        <f>SUM(K9:K11)</f>
        <v>19465.599999999999</v>
      </c>
      <c r="L14" s="8">
        <f>IFERROR(K14/H14,0)</f>
        <v>1.9465599999999998</v>
      </c>
      <c r="M14" s="9">
        <f>IFERROR(K14/I14,0)</f>
        <v>0.50239511067063092</v>
      </c>
    </row>
    <row r="15" spans="2:13" ht="4.9000000000000004" customHeight="1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73" t="s">
        <v>15</v>
      </c>
      <c r="C16" s="70"/>
      <c r="D16" s="70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25"/>
      <c r="C17" s="70" t="s">
        <v>16</v>
      </c>
      <c r="D17" s="70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6" customHeight="1" x14ac:dyDescent="0.2">
      <c r="B18" s="45"/>
      <c r="C18" s="46"/>
      <c r="D18" s="46"/>
      <c r="E18" s="39"/>
      <c r="F18" s="46"/>
      <c r="G18" s="27"/>
      <c r="H18" s="27"/>
      <c r="I18" s="27"/>
      <c r="J18" s="27"/>
      <c r="K18" s="27"/>
      <c r="L18" s="27"/>
      <c r="M18" s="28"/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71" t="s">
        <v>17</v>
      </c>
      <c r="C21" s="72"/>
      <c r="D21" s="72"/>
      <c r="E21" s="72"/>
      <c r="F21" s="72"/>
      <c r="G21" s="7">
        <f>SUM(G19)</f>
        <v>0</v>
      </c>
      <c r="H21" s="7">
        <f t="shared" ref="H21:M21" si="0">SUM(H19)</f>
        <v>0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8">
        <f t="shared" si="0"/>
        <v>0</v>
      </c>
      <c r="M21" s="9">
        <f t="shared" si="0"/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56" t="s">
        <v>18</v>
      </c>
      <c r="C23" s="57"/>
      <c r="D23" s="57"/>
      <c r="E23" s="57"/>
      <c r="F23" s="57"/>
      <c r="G23" s="10">
        <f>+G14+G21</f>
        <v>10000</v>
      </c>
      <c r="H23" s="10">
        <f>+H14+H21</f>
        <v>10000</v>
      </c>
      <c r="I23" s="10">
        <f>+I14+I21</f>
        <v>38745.599999999999</v>
      </c>
      <c r="J23" s="10">
        <f>+J14+J21</f>
        <v>19465.599999999999</v>
      </c>
      <c r="K23" s="10">
        <f>+K14+K21</f>
        <v>19465.599999999999</v>
      </c>
      <c r="L23" s="11">
        <f>IFERROR(K23/H23,0)</f>
        <v>1.9465599999999998</v>
      </c>
      <c r="M23" s="12">
        <f>IFERROR(K23/I23,0)</f>
        <v>0.50239511067063092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  <row r="29" spans="2:13" ht="13.5" thickBot="1" x14ac:dyDescent="0.25">
      <c r="B29" s="53"/>
      <c r="C29" s="53"/>
      <c r="D29" s="55"/>
      <c r="E29" s="53"/>
      <c r="F29" s="53"/>
      <c r="G29" s="53"/>
      <c r="H29" s="55"/>
      <c r="I29" s="55"/>
      <c r="J29" s="55"/>
      <c r="K29" s="53"/>
      <c r="L29" s="53"/>
      <c r="M29" s="53"/>
    </row>
    <row r="30" spans="2:13" x14ac:dyDescent="0.2">
      <c r="B30" s="53"/>
      <c r="C30" s="53"/>
      <c r="D30" s="54" t="s">
        <v>31</v>
      </c>
      <c r="E30" s="53"/>
      <c r="F30" s="53"/>
      <c r="G30" s="53"/>
      <c r="H30" s="53"/>
      <c r="I30" s="54" t="s">
        <v>32</v>
      </c>
      <c r="J30" s="53"/>
      <c r="K30" s="53"/>
      <c r="L30" s="53"/>
      <c r="M30" s="53"/>
    </row>
    <row r="31" spans="2:13" x14ac:dyDescent="0.2">
      <c r="B31" s="53"/>
      <c r="C31" s="53"/>
      <c r="D31" s="54" t="s">
        <v>33</v>
      </c>
      <c r="E31" s="53"/>
      <c r="F31" s="53"/>
      <c r="G31" s="53"/>
      <c r="H31" s="53"/>
      <c r="I31" s="54" t="s">
        <v>34</v>
      </c>
      <c r="J31" s="53"/>
      <c r="K31" s="53"/>
      <c r="L31" s="53"/>
      <c r="M31" s="53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1:F21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cp:lastPrinted>2021-04-24T00:49:23Z</cp:lastPrinted>
  <dcterms:created xsi:type="dcterms:W3CDTF">2020-08-06T19:52:58Z</dcterms:created>
  <dcterms:modified xsi:type="dcterms:W3CDTF">2021-04-24T00:49:30Z</dcterms:modified>
</cp:coreProperties>
</file>