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F6b" sheetId="1" r:id="rId1"/>
  </sheets>
  <definedNames>
    <definedName name="_xlnm._FilterDatabase" localSheetId="0" hidden="1">F6b!$A$3:$G$13</definedName>
  </definedNames>
  <calcPr calcId="144525"/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</calcChain>
</file>

<file path=xl/sharedStrings.xml><?xml version="1.0" encoding="utf-8"?>
<sst xmlns="http://schemas.openxmlformats.org/spreadsheetml/2006/main" count="33" uniqueCount="29">
  <si>
    <t>MUSEO ICONOGRAFICO DEL QUIJOTE
Estado Analítico del Ejercicio del Presupuesto de Egresos Detallado - LDF
Clasificación Administrativa
al 31 de Diciembre de 2021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</si>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</sst>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3" borderId="0" xfId="0" applyFont="1" applyFill="1"/>
    <xf numFmtId="0" fontId="6" fillId="3" borderId="0" xfId="1" applyFont="1" applyFill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16751177.470000001</v>
      </c>
      <c r="C5" s="12">
        <f t="shared" ref="C5:G5" si="0">SUM(C6:C13)</f>
        <v>1412721.1500000004</v>
      </c>
      <c r="D5" s="12">
        <f t="shared" si="0"/>
        <v>18163898.620000001</v>
      </c>
      <c r="E5" s="12">
        <f t="shared" si="0"/>
        <v>16394946.68</v>
      </c>
      <c r="F5" s="12">
        <f t="shared" si="0"/>
        <v>15931307.950000001</v>
      </c>
      <c r="G5" s="12">
        <f t="shared" si="0"/>
        <v>1768951.9400000004</v>
      </c>
    </row>
    <row r="6" spans="1:7" x14ac:dyDescent="0.2">
      <c r="A6" s="13" t="s">
        <v>11</v>
      </c>
      <c r="B6" s="14">
        <v>2676337.2799999998</v>
      </c>
      <c r="C6" s="14">
        <v>1449888.1</v>
      </c>
      <c r="D6" s="14">
        <f>B6+C6</f>
        <v>4126225.38</v>
      </c>
      <c r="E6" s="14">
        <v>3685302.7</v>
      </c>
      <c r="F6" s="14">
        <v>3665302.7</v>
      </c>
      <c r="G6" s="14">
        <f>D6-E6</f>
        <v>440922.6799999997</v>
      </c>
    </row>
    <row r="7" spans="1:7" x14ac:dyDescent="0.2">
      <c r="A7" s="13" t="s">
        <v>12</v>
      </c>
      <c r="B7" s="14">
        <v>2981919.54</v>
      </c>
      <c r="C7" s="14">
        <v>952452.62</v>
      </c>
      <c r="D7" s="14">
        <f t="shared" ref="D7:D13" si="1">B7+C7</f>
        <v>3934372.16</v>
      </c>
      <c r="E7" s="14">
        <v>3857407.79</v>
      </c>
      <c r="F7" s="14">
        <v>3857407.79</v>
      </c>
      <c r="G7" s="14">
        <f t="shared" ref="G7:G13" si="2">D7-E7</f>
        <v>76964.370000000112</v>
      </c>
    </row>
    <row r="8" spans="1:7" x14ac:dyDescent="0.2">
      <c r="A8" s="13" t="s">
        <v>13</v>
      </c>
      <c r="B8" s="14">
        <v>11092920.65</v>
      </c>
      <c r="C8" s="14">
        <v>-989619.57</v>
      </c>
      <c r="D8" s="14">
        <f t="shared" si="1"/>
        <v>10103301.08</v>
      </c>
      <c r="E8" s="14">
        <v>8852236.1899999995</v>
      </c>
      <c r="F8" s="14">
        <v>8408597.4600000009</v>
      </c>
      <c r="G8" s="14">
        <f t="shared" si="2"/>
        <v>1251064.8900000006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16751177.470000001</v>
      </c>
      <c r="C26" s="12">
        <f t="shared" ref="C26:G26" si="6">C5+C16</f>
        <v>1412721.1500000004</v>
      </c>
      <c r="D26" s="12">
        <f t="shared" si="6"/>
        <v>18163898.620000001</v>
      </c>
      <c r="E26" s="12">
        <f t="shared" si="6"/>
        <v>16394946.68</v>
      </c>
      <c r="F26" s="12">
        <f t="shared" si="6"/>
        <v>15931307.950000001</v>
      </c>
      <c r="G26" s="12">
        <f t="shared" si="6"/>
        <v>1768951.9400000004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29" spans="1:7" x14ac:dyDescent="0.2">
      <c r="A29" s="19" t="s">
        <v>24</v>
      </c>
      <c r="B29" s="19"/>
      <c r="C29" s="19"/>
      <c r="D29" s="19"/>
      <c r="E29" s="19"/>
      <c r="F29" s="19"/>
      <c r="G29" s="19"/>
    </row>
    <row r="30" spans="1:7" x14ac:dyDescent="0.2">
      <c r="A30" s="19"/>
      <c r="B30" s="19"/>
      <c r="C30" s="19"/>
      <c r="D30" s="19"/>
      <c r="E30" s="19"/>
      <c r="F30" s="19"/>
      <c r="G30" s="19"/>
    </row>
    <row r="31" spans="1:7" x14ac:dyDescent="0.2">
      <c r="A31" s="19"/>
      <c r="B31" s="19"/>
      <c r="C31" s="19"/>
      <c r="D31" s="19"/>
      <c r="E31" s="19"/>
      <c r="F31" s="19"/>
      <c r="G31" s="19"/>
    </row>
    <row r="32" spans="1:7" x14ac:dyDescent="0.2">
      <c r="A32" s="19"/>
      <c r="B32" s="19"/>
      <c r="C32" s="19"/>
      <c r="D32" s="19"/>
      <c r="E32" s="19"/>
      <c r="F32" s="19"/>
      <c r="G32" s="19"/>
    </row>
    <row r="33" spans="1:7" x14ac:dyDescent="0.2">
      <c r="A33" s="20" t="s">
        <v>25</v>
      </c>
      <c r="B33" s="19"/>
      <c r="C33" s="19"/>
      <c r="D33" s="21" t="s">
        <v>26</v>
      </c>
      <c r="E33" s="21"/>
      <c r="F33" s="21"/>
      <c r="G33" s="19"/>
    </row>
    <row r="34" spans="1:7" ht="22.5" x14ac:dyDescent="0.2">
      <c r="A34" s="20" t="s">
        <v>27</v>
      </c>
      <c r="B34" s="19"/>
      <c r="C34" s="19"/>
      <c r="D34" s="22" t="s">
        <v>28</v>
      </c>
      <c r="E34" s="22"/>
      <c r="F34" s="22"/>
      <c r="G34" s="19"/>
    </row>
  </sheetData>
  <mergeCells count="4">
    <mergeCell ref="A1:G1"/>
    <mergeCell ref="B2:F2"/>
    <mergeCell ref="D33:F33"/>
    <mergeCell ref="D34:F3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2022-03-17T20:09:38Z</dcterms:created>
  <dcterms:modified xsi:type="dcterms:W3CDTF">2022-03-17T20:10:00Z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