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Anuales\"/>
    </mc:Choice>
  </mc:AlternateContent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J13" i="1"/>
  <c r="K13" i="1"/>
  <c r="L13" i="1"/>
  <c r="M13" i="1"/>
  <c r="N13" i="1"/>
  <c r="O13" i="1"/>
  <c r="N12" i="1" l="1"/>
  <c r="O12" i="1"/>
  <c r="M12" i="1"/>
  <c r="L12" i="1"/>
  <c r="K12" i="1"/>
  <c r="J12" i="1"/>
  <c r="I12" i="1"/>
  <c r="G12" i="1"/>
  <c r="F12" i="1"/>
  <c r="E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<sst xmlns="http://schemas.openxmlformats.org/spreadsheetml/2006/main" count="71" uniqueCount="69">
  <si>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</si>
  <si>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</si>
  <si>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</si>
  <si>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</si>
  <si>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</si>
  <si>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</si>
  <si>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</si>
  <si>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</si>
  <si>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</si>
  <si>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</si>
  <si>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</si>
  <si>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</si>
  <si>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</si>
  <si>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</si>
  <si>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</si>
  <si>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</si>
  <si>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</si>
  <si>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</si>
  <si>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</si>
  <si>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</si>
  <si>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</si>
  <si>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</si>
  <si>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</si>
  <si>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</si>
  <si>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</si>
  <si>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</si>
  <si>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</si>
  <si>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</si>
  <si>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</si>
  <si>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</si>
  <si>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</si>
  <si>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</si>
  <si>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</si>
  <si>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</si>
  <si>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</si>
  <si>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</si>
  <si>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</si>
  <si>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</si>
  <si>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</si>
  <si>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</si>
  <si>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</si>
  <si>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</si>
  <si>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</si>
  <si>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</si>
  <si>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</si>
  <si>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</si>
  <si>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</si>
  <si>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</si>
  <si>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</si>
  <si>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</si>
  <si>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</si>
  <si>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</si>
  <si>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</si>
  <si>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</si>
  <si>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</si>
  <si>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</si>
  <si>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</si>
  <si>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</si>
  <si>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</si>
  <si>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</si>
  <si>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</si>
  <si>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</si>
  <si>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</si>
  <si>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</si>
  <si>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</si>
  <si>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</si>
  <si>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</si>
  <si>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2023</t>
  </si>
  <si>
    <t>MUSEO ICONOGRAFICO DEL QUIJOTE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</si>
</sst>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zoomScaleNormal="100" workbookViewId="0"/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15236175.109999999</v>
      </c>
      <c r="D12" s="13">
        <f t="shared" ref="D12:O12" si="0">+D13+D23+D29+D32+D39+D43+D47+D51+D55+D62</f>
        <v>802056.96</v>
      </c>
      <c r="E12" s="13">
        <f t="shared" si="0"/>
        <v>1034966.52</v>
      </c>
      <c r="F12" s="13">
        <f t="shared" si="0"/>
        <v>1176871.22</v>
      </c>
      <c r="G12" s="13">
        <f t="shared" si="0"/>
        <v>1035282.65</v>
      </c>
      <c r="H12" s="13">
        <f t="shared" si="0"/>
        <v>1100760.99</v>
      </c>
      <c r="I12" s="13">
        <f t="shared" si="0"/>
        <v>973679.53</v>
      </c>
      <c r="J12" s="13">
        <f t="shared" si="0"/>
        <v>1033683.17</v>
      </c>
      <c r="K12" s="13">
        <f t="shared" si="0"/>
        <v>1274026.05</v>
      </c>
      <c r="L12" s="13">
        <f t="shared" si="0"/>
        <v>1353233.78</v>
      </c>
      <c r="M12" s="13">
        <f t="shared" si="0"/>
        <v>1263759.25</v>
      </c>
      <c r="N12" s="13">
        <f t="shared" si="0"/>
        <v>1407666.2</v>
      </c>
      <c r="O12" s="15">
        <f t="shared" si="0"/>
        <v>2780188.79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0</v>
      </c>
      <c r="D47" s="12">
        <f t="shared" ref="D47:O47" si="8">SUM(D48:D50)</f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2">
        <f t="shared" si="8"/>
        <v>0</v>
      </c>
      <c r="O47" s="17">
        <f t="shared" si="8"/>
        <v>0</v>
      </c>
    </row>
    <row r="48" spans="2:15" x14ac:dyDescent="0.2">
      <c r="B48" s="18" t="s">
        <v>47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9">
        <v>0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15236175.109999999</v>
      </c>
      <c r="D55" s="12">
        <f t="shared" ref="D55:O55" si="10">SUM(D56:D61)</f>
        <v>802056.96</v>
      </c>
      <c r="E55" s="12">
        <f t="shared" si="10"/>
        <v>1034966.52</v>
      </c>
      <c r="F55" s="12">
        <f t="shared" si="10"/>
        <v>1176871.22</v>
      </c>
      <c r="G55" s="12">
        <f t="shared" si="10"/>
        <v>1035282.65</v>
      </c>
      <c r="H55" s="12">
        <f t="shared" si="10"/>
        <v>1100760.99</v>
      </c>
      <c r="I55" s="12">
        <f t="shared" si="10"/>
        <v>973679.53</v>
      </c>
      <c r="J55" s="12">
        <f t="shared" si="10"/>
        <v>1033683.17</v>
      </c>
      <c r="K55" s="12">
        <f t="shared" si="10"/>
        <v>1274026.05</v>
      </c>
      <c r="L55" s="12">
        <f t="shared" si="10"/>
        <v>1353233.78</v>
      </c>
      <c r="M55" s="12">
        <f t="shared" si="10"/>
        <v>1263759.25</v>
      </c>
      <c r="N55" s="12">
        <f t="shared" si="10"/>
        <v>1407666.2</v>
      </c>
      <c r="O55" s="17">
        <f t="shared" si="10"/>
        <v>2780188.79</v>
      </c>
    </row>
    <row r="56" spans="2:15" x14ac:dyDescent="0.2">
      <c r="B56" s="18" t="s">
        <v>55</v>
      </c>
      <c r="C56" s="11">
        <f t="shared" si="1"/>
        <v>15236175.109999999</v>
      </c>
      <c r="D56" s="10">
        <v>802056.96</v>
      </c>
      <c r="E56" s="10">
        <v>1034966.52</v>
      </c>
      <c r="F56" s="10">
        <v>1176871.22</v>
      </c>
      <c r="G56" s="10">
        <v>1035282.65</v>
      </c>
      <c r="H56" s="10">
        <v>1100760.99</v>
      </c>
      <c r="I56" s="10">
        <v>973679.53</v>
      </c>
      <c r="J56" s="10">
        <v>1033683.17</v>
      </c>
      <c r="K56" s="10">
        <v>1274026.05</v>
      </c>
      <c r="L56" s="10">
        <v>1353233.78</v>
      </c>
      <c r="M56" s="10">
        <v>1263759.25</v>
      </c>
      <c r="N56" s="10">
        <v>1407666.2</v>
      </c>
      <c r="O56" s="19">
        <v>2780188.79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Cristina Balderas Castro</cp:lastModifiedBy>
  <cp:lastPrinted>2014-03-24T19:07:30Z</cp:lastPrinted>
  <dcterms:created xsi:type="dcterms:W3CDTF">2014-03-14T22:16:36Z</dcterms:created>
  <dcterms:modified xsi:type="dcterms:W3CDTF">2023-06-05T21:50:14Z</dcterms:modified>
</cp:coreProperties>
</file>