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5\Estados Financieros\4ta trimestre 2025\Internet\02_Información presupuestaria\"/>
    </mc:Choice>
  </mc:AlternateContent>
  <xr:revisionPtr revIDLastSave="0" documentId="13_ncr:1_{91720E3F-D4DA-4221-906B-6E6A100998F4}" xr6:coauthVersionLast="47" xr6:coauthVersionMax="47" xr10:uidLastSave="{00000000-0000-0000-0000-000000000000}"/>
  <bookViews>
    <workbookView xWindow="-120" yWindow="-120" windowWidth="29040" windowHeight="15840" xr2:uid="{38CE68E8-A83E-4972-A2FD-BCD602295B61}"/>
  </bookViews>
  <sheets>
    <sheet name="CT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E15" i="1"/>
  <c r="C15" i="1"/>
  <c r="B15" i="1"/>
  <c r="D13" i="1"/>
  <c r="G13" i="1" s="1"/>
  <c r="G11" i="1"/>
  <c r="D11" i="1"/>
  <c r="D9" i="1"/>
  <c r="G9" i="1" s="1"/>
  <c r="D7" i="1"/>
  <c r="G7" i="1" s="1"/>
  <c r="D5" i="1"/>
  <c r="D15" i="1" s="1"/>
  <c r="G5" i="1" l="1"/>
  <c r="G15" i="1" s="1"/>
</calcChain>
</file>

<file path=xl/sharedStrings.xml><?xml version="1.0" encoding="utf-8"?>
<sst xmlns="http://schemas.openxmlformats.org/spreadsheetml/2006/main" count="16" uniqueCount="16">
  <si>
    <t>MUSEO ICONOGRAFICO DEL QUIJOTE
Estado Analítico del Ejercicio del Presupuesto de Egresos
Clasificación Económica (por Tipo de Gasto)
Del 1 de Enero al 31 de Diciembre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</si>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</sst>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4" fontId="2" fillId="2" borderId="4" xfId="1" applyNumberFormat="1" applyFont="1" applyFill="1" applyBorder="1" applyAlignment="1">
      <alignment horizontal="center" vertical="center" wrapText="1"/>
    </xf>
    <xf numFmtId="4" fontId="2" fillId="2" borderId="5" xfId="1" applyNumberFormat="1" applyFont="1" applyFill="1" applyBorder="1" applyAlignment="1">
      <alignment horizontal="center" vertical="center" wrapText="1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3" fontId="3" fillId="0" borderId="7" xfId="0" applyNumberFormat="1" applyFont="1" applyBorder="1" applyProtection="1">
      <protection locked="0"/>
    </xf>
    <xf numFmtId="3" fontId="3" fillId="0" borderId="6" xfId="0" applyNumberFormat="1" applyFont="1" applyBorder="1" applyProtection="1">
      <protection locked="0"/>
    </xf>
    <xf numFmtId="3" fontId="2" fillId="0" borderId="6" xfId="0" applyNumberFormat="1" applyFont="1" applyBorder="1" applyProtection="1">
      <protection locked="0"/>
    </xf>
    <xf numFmtId="0" fontId="2" fillId="2" borderId="4" xfId="1" applyFont="1" applyFill="1" applyBorder="1" applyAlignment="1">
      <alignment vertical="center"/>
    </xf>
    <xf numFmtId="0" fontId="2" fillId="2" borderId="7" xfId="1" applyFont="1" applyFill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0" fontId="2" fillId="0" borderId="8" xfId="0" applyFont="1" applyBorder="1"/>
    <xf numFmtId="0" fontId="2" fillId="0" borderId="7" xfId="0" applyFont="1" applyBorder="1"/>
    <xf numFmtId="0" fontId="3" fillId="0" borderId="9" xfId="0" applyFont="1" applyBorder="1"/>
    <xf numFmtId="0" fontId="2" fillId="0" borderId="9" xfId="0" applyFont="1" applyBorder="1" applyAlignment="1" applyProtection="1">
      <alignment horizontal="center"/>
      <protection locked="0"/>
    </xf>
  </cellXfs>
  <cellStyles count="2">
    <cellStyle name="Normal" xfId="0" builtinId="0"/>
    <cellStyle name="Normal 3" xfId="1" xr:uid="{A5EE3208-6A4C-4BED-BE63-CBD8078A73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A94A8-4CCD-4C51-B843-DA732DDFF457}">
  <sheetPr>
    <pageSetUpPr fitToPage="1"/>
  </sheetPr>
  <dimension ref="A1:G18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47.6640625" style="4" customWidth="1"/>
    <col min="2" max="7" width="18.33203125" style="4" customWidth="1"/>
    <col min="8" max="16384" width="12" style="4"/>
  </cols>
  <sheetData>
    <row r="1" spans="1:7" ht="59.2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12"/>
      <c r="B2" s="1" t="s">
        <v>1</v>
      </c>
      <c r="C2" s="2"/>
      <c r="D2" s="2"/>
      <c r="E2" s="2"/>
      <c r="F2" s="3"/>
      <c r="G2" s="5" t="s">
        <v>2</v>
      </c>
    </row>
    <row r="3" spans="1:7" ht="24.95" customHeight="1" x14ac:dyDescent="0.2">
      <c r="A3" s="13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7"/>
    </row>
    <row r="4" spans="1:7" x14ac:dyDescent="0.2">
      <c r="A4" s="14"/>
      <c r="B4" s="8"/>
      <c r="C4" s="8"/>
      <c r="D4" s="8"/>
      <c r="E4" s="8"/>
      <c r="F4" s="8"/>
      <c r="G4" s="8"/>
    </row>
    <row r="5" spans="1:7" x14ac:dyDescent="0.2">
      <c r="A5" s="15" t="s">
        <v>9</v>
      </c>
      <c r="B5" s="9">
        <v>17931460.420000002</v>
      </c>
      <c r="C5" s="9">
        <v>4479825.17</v>
      </c>
      <c r="D5" s="9">
        <f>B5+C5</f>
        <v>22411285.590000004</v>
      </c>
      <c r="E5" s="9">
        <v>20678038.530000001</v>
      </c>
      <c r="F5" s="9">
        <v>20331620.350000001</v>
      </c>
      <c r="G5" s="9">
        <f>D5-E5</f>
        <v>1733247.0600000024</v>
      </c>
    </row>
    <row r="6" spans="1:7" x14ac:dyDescent="0.2">
      <c r="A6" s="15"/>
      <c r="B6" s="9"/>
      <c r="C6" s="9"/>
      <c r="D6" s="9"/>
      <c r="E6" s="9"/>
      <c r="F6" s="9"/>
      <c r="G6" s="9"/>
    </row>
    <row r="7" spans="1:7" x14ac:dyDescent="0.2">
      <c r="A7" s="15" t="s">
        <v>10</v>
      </c>
      <c r="B7" s="9">
        <v>174500</v>
      </c>
      <c r="C7" s="9">
        <v>66354.320000000007</v>
      </c>
      <c r="D7" s="9">
        <f>B7+C7</f>
        <v>240854.32</v>
      </c>
      <c r="E7" s="9">
        <v>149826.34</v>
      </c>
      <c r="F7" s="9">
        <v>149826.34</v>
      </c>
      <c r="G7" s="9">
        <f>D7-E7</f>
        <v>91027.98000000001</v>
      </c>
    </row>
    <row r="8" spans="1:7" x14ac:dyDescent="0.2">
      <c r="A8" s="15"/>
      <c r="B8" s="9"/>
      <c r="C8" s="9"/>
      <c r="D8" s="9"/>
      <c r="E8" s="9"/>
      <c r="F8" s="9"/>
      <c r="G8" s="9"/>
    </row>
    <row r="9" spans="1:7" x14ac:dyDescent="0.2">
      <c r="A9" s="15" t="s">
        <v>11</v>
      </c>
      <c r="B9" s="9">
        <v>0</v>
      </c>
      <c r="C9" s="9">
        <v>0</v>
      </c>
      <c r="D9" s="9">
        <f>B9+C9</f>
        <v>0</v>
      </c>
      <c r="E9" s="9">
        <v>0</v>
      </c>
      <c r="F9" s="9">
        <v>0</v>
      </c>
      <c r="G9" s="9">
        <f>D9-E9</f>
        <v>0</v>
      </c>
    </row>
    <row r="10" spans="1:7" x14ac:dyDescent="0.2">
      <c r="A10" s="15"/>
      <c r="B10" s="9"/>
      <c r="C10" s="9"/>
      <c r="D10" s="9"/>
      <c r="E10" s="9"/>
      <c r="F10" s="9"/>
      <c r="G10" s="9"/>
    </row>
    <row r="11" spans="1:7" x14ac:dyDescent="0.2">
      <c r="A11" s="15" t="s">
        <v>12</v>
      </c>
      <c r="B11" s="9">
        <v>494400</v>
      </c>
      <c r="C11" s="9">
        <v>50874.07</v>
      </c>
      <c r="D11" s="9">
        <f>B11+C11</f>
        <v>545274.06999999995</v>
      </c>
      <c r="E11" s="9">
        <v>541343.01</v>
      </c>
      <c r="F11" s="9">
        <v>541343.01</v>
      </c>
      <c r="G11" s="9">
        <f>D11-E11</f>
        <v>3931.0599999999395</v>
      </c>
    </row>
    <row r="12" spans="1:7" x14ac:dyDescent="0.2">
      <c r="A12" s="15"/>
      <c r="B12" s="9"/>
      <c r="C12" s="9"/>
      <c r="D12" s="9"/>
      <c r="E12" s="9"/>
      <c r="F12" s="9"/>
      <c r="G12" s="9"/>
    </row>
    <row r="13" spans="1:7" x14ac:dyDescent="0.2">
      <c r="A13" s="16" t="s">
        <v>13</v>
      </c>
      <c r="B13" s="9">
        <v>0</v>
      </c>
      <c r="C13" s="9">
        <v>0</v>
      </c>
      <c r="D13" s="9">
        <f>B13+C13</f>
        <v>0</v>
      </c>
      <c r="E13" s="9">
        <v>0</v>
      </c>
      <c r="F13" s="9">
        <v>0</v>
      </c>
      <c r="G13" s="9">
        <f>D13-E13</f>
        <v>0</v>
      </c>
    </row>
    <row r="14" spans="1:7" x14ac:dyDescent="0.2">
      <c r="A14" s="17"/>
      <c r="B14" s="10"/>
      <c r="C14" s="10"/>
      <c r="D14" s="10"/>
      <c r="E14" s="10"/>
      <c r="F14" s="10"/>
      <c r="G14" s="10"/>
    </row>
    <row r="15" spans="1:7" x14ac:dyDescent="0.2">
      <c r="A15" s="18" t="s">
        <v>14</v>
      </c>
      <c r="B15" s="11">
        <f t="shared" ref="B15:G15" si="0">SUM(B5+B7+B9+B11+B13)</f>
        <v>18600360.420000002</v>
      </c>
      <c r="C15" s="11">
        <f t="shared" si="0"/>
        <v>4597053.5600000005</v>
      </c>
      <c r="D15" s="11">
        <f t="shared" si="0"/>
        <v>23197413.980000004</v>
      </c>
      <c r="E15" s="11">
        <f t="shared" si="0"/>
        <v>21369207.880000003</v>
      </c>
      <c r="F15" s="11">
        <f t="shared" si="0"/>
        <v>21022789.700000003</v>
      </c>
      <c r="G15" s="11">
        <f t="shared" si="0"/>
        <v>1828206.1000000024</v>
      </c>
    </row>
    <row r="18" spans="1:1" x14ac:dyDescent="0.2">
      <c r="A18" s="4" t="s">
        <v>15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Balderas Castro</dc:creator>
  <cp:lastModifiedBy>Cristina Balderas Castro</cp:lastModifiedBy>
  <cp:lastPrinted>2026-02-11T17:39:19Z</cp:lastPrinted>
  <dcterms:created xsi:type="dcterms:W3CDTF">2026-02-11T17:38:36Z</dcterms:created>
  <dcterms:modified xsi:type="dcterms:W3CDTF">2026-02-11T17:39:27Z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