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3_Información programática\"/>
    </mc:Choice>
  </mc:AlternateContent>
  <bookViews>
    <workbookView xWindow="28680" yWindow="-120" windowWidth="29040" windowHeight="1572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<sst xmlns="http://schemas.openxmlformats.org/spreadsheetml/2006/main" count="64" uniqueCount="64">
  <si>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</si>
  <si>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</si>
  <si>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</si>
  <si>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</si>
  <si>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</si>
  <si>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</si>
  <si>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</si>
  <si>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</si>
  <si>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</si>
  <si>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</si>
  <si>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</si>
  <si>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</si>
  <si>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</si>
  <si>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</si>
  <si>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</si>
  <si>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</si>
  <si>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</si>
  <si>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</si>
  <si>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</si>
  <si>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</si>
  <si>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</si>
  <si>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</si>
  <si>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</si>
  <si>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</si>
  <si>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</si>
  <si>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</si>
  <si>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</si>
  <si>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</si>
  <si>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</si>
  <si>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</si>
  <si>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</si>
  <si>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</si>
  <si>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</si>
  <si>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</si>
  <si>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</si>
  <si>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</si>
  <si>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</si>
  <si>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</si>
  <si>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</si>
  <si>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</si>
  <si>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</si>
  <si>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</si>
  <si>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</si>
  <si>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</si>
  <si>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</si>
  <si>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</si>
  <si>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</si>
  <si>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</si>
  <si>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</si>
  <si>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</si>
  <si>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</si>
  <si>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</si>
  <si>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</si>
  <si>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</si>
  <si>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</si>
  <si>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</si>
  <si>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</si>
  <si>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</si>
  <si>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</si>
  <si>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MUSEO ICONOGRAFICO DEL QUIJOTE
Gasto por Categoría Programática
Del 1 de Enero al 31 de Marzo de 2025
(Cifras en Pesos)</t>
  </si>
  <si>
    <t>Participaciones a entidades federativas y municipios</t>
  </si>
  <si>
    <t>Costo financiero, deuda o apoyos a deudores y ahorradores de la banca</t>
  </si>
  <si>
    <t>Programas de Gasto Federalizado  (Gobierno Federal)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</si>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</sst>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90" workbookViewId="0">
      <selection activeCell="A34" sqref="A3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58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18600360.420000002</v>
      </c>
      <c r="C5" s="15">
        <f t="shared" ref="C5:G5" si="0">+C6+C9+C18+C22+C25+C30</f>
        <v>608030.64</v>
      </c>
      <c r="D5" s="15">
        <f t="shared" si="0"/>
        <v>19208391.059999999</v>
      </c>
      <c r="E5" s="15">
        <f t="shared" si="0"/>
        <v>3358931.9699999997</v>
      </c>
      <c r="F5" s="15">
        <f t="shared" si="0"/>
        <v>3351337.98</v>
      </c>
      <c r="G5" s="15">
        <f t="shared" si="0"/>
        <v>15849459.089999998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9763211.5099999998</v>
      </c>
      <c r="C9" s="16">
        <f>SUM(C10:C17)</f>
        <v>147081.76999999999</v>
      </c>
      <c r="D9" s="16">
        <f t="shared" ref="D9:G9" si="2">SUM(D10:D17)</f>
        <v>9910293.2799999993</v>
      </c>
      <c r="E9" s="16">
        <f t="shared" si="2"/>
        <v>1311037.79</v>
      </c>
      <c r="F9" s="16">
        <f t="shared" si="2"/>
        <v>1303443.8</v>
      </c>
      <c r="G9" s="16">
        <f t="shared" si="2"/>
        <v>8599255.4899999984</v>
      </c>
      <c r="H9" s="7">
        <v>0</v>
      </c>
    </row>
    <row r="10" spans="1:8" x14ac:dyDescent="0.2">
      <c r="A10" s="9" t="s">
        <v>4</v>
      </c>
      <c r="B10" s="17">
        <v>9763211.5099999998</v>
      </c>
      <c r="C10" s="17">
        <v>147081.76999999999</v>
      </c>
      <c r="D10" s="17">
        <f t="shared" ref="D10:D17" si="3">B10+C10</f>
        <v>9910293.2799999993</v>
      </c>
      <c r="E10" s="17">
        <v>1311037.79</v>
      </c>
      <c r="F10" s="17">
        <v>1303443.8</v>
      </c>
      <c r="G10" s="17">
        <f t="shared" ref="G10:G17" si="4">D10-E10</f>
        <v>8599255.4899999984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8837148.9100000001</v>
      </c>
      <c r="C18" s="16">
        <f>SUM(C19:C21)</f>
        <v>460948.87</v>
      </c>
      <c r="D18" s="16">
        <f t="shared" ref="D18:G18" si="5">SUM(D19:D21)</f>
        <v>9298097.7799999993</v>
      </c>
      <c r="E18" s="16">
        <f t="shared" si="5"/>
        <v>2047894.18</v>
      </c>
      <c r="F18" s="16">
        <f t="shared" si="5"/>
        <v>2047894.18</v>
      </c>
      <c r="G18" s="16">
        <f t="shared" si="5"/>
        <v>7250203.5999999996</v>
      </c>
      <c r="H18" s="7">
        <v>0</v>
      </c>
    </row>
    <row r="19" spans="1:8" x14ac:dyDescent="0.2">
      <c r="A19" s="9" t="s">
        <v>13</v>
      </c>
      <c r="B19" s="17">
        <v>8837148.9100000001</v>
      </c>
      <c r="C19" s="17">
        <v>460948.87</v>
      </c>
      <c r="D19" s="17">
        <f t="shared" ref="D19:D21" si="6">B19+C19</f>
        <v>9298097.7799999993</v>
      </c>
      <c r="E19" s="17">
        <v>2047894.18</v>
      </c>
      <c r="F19" s="17">
        <v>2047894.18</v>
      </c>
      <c r="G19" s="17">
        <f t="shared" ref="G19:G21" si="7">D19-E19</f>
        <v>7250203.5999999996</v>
      </c>
      <c r="H19" s="7" t="s">
        <v>43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8" t="s">
        <v>62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10" t="s">
        <v>60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10" t="s">
        <v>61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10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18600360.420000002</v>
      </c>
      <c r="C36" s="18">
        <f t="shared" si="17"/>
        <v>608030.64</v>
      </c>
      <c r="D36" s="18">
        <f t="shared" si="17"/>
        <v>19208391.059999999</v>
      </c>
      <c r="E36" s="18">
        <f t="shared" si="17"/>
        <v>3358931.9699999997</v>
      </c>
      <c r="F36" s="18">
        <f t="shared" si="17"/>
        <v>3351337.98</v>
      </c>
      <c r="G36" s="18">
        <f t="shared" si="17"/>
        <v>15849459.089999998</v>
      </c>
    </row>
    <row r="38" spans="1:8" x14ac:dyDescent="0.2">
      <c r="A38" s="11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4:B35 B31:B33" name="Rango1_3"/>
    <protectedRange sqref="B4:G5" name="Rango1_2_2"/>
    <protectedRange sqref="A36:G36" name="Rango1_1_2"/>
    <protectedRange sqref="A31:A33" name="Rango1_3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2025-05-05T20:35:40Z</cp:lastPrinted>
  <dcterms:created xsi:type="dcterms:W3CDTF">2012-12-11T21:13:37Z</dcterms:created>
  <dcterms:modified xsi:type="dcterms:W3CDTF">2025-05-05T20:35:48Z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