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2_Información presupuestaria\"/>
    </mc:Choice>
  </mc:AlternateContent>
  <xr:revisionPtr revIDLastSave="0" documentId="13_ncr:1_{9FEEE58E-4DE3-46B4-BE39-BE582ED1CC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G31" i="4" s="1"/>
  <c r="D35" i="4"/>
  <c r="G34" i="4"/>
  <c r="D34" i="4"/>
  <c r="G33" i="4"/>
  <c r="D33" i="4"/>
  <c r="G32" i="4"/>
  <c r="D32" i="4"/>
  <c r="D31" i="4" s="1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G21" i="4" s="1"/>
  <c r="D24" i="4"/>
  <c r="G23" i="4"/>
  <c r="D23" i="4"/>
  <c r="G22" i="4"/>
  <c r="D22" i="4"/>
  <c r="F21" i="4"/>
  <c r="E21" i="4"/>
  <c r="D21" i="4"/>
  <c r="C21" i="4"/>
  <c r="B21" i="4"/>
  <c r="G16" i="4"/>
  <c r="F16" i="4"/>
  <c r="E16" i="4"/>
  <c r="D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40" i="4" l="1"/>
  <c r="G40" i="4"/>
</calcChain>
</file>

<file path=xl/sharedStrings.xml><?xml version="1.0" encoding="utf-8"?>
<sst xmlns="http://schemas.openxmlformats.org/spreadsheetml/2006/main" count="62" uniqueCount="39">
  <si>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</si>
  <si>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</si>
  <si>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</si>
  <si>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</si>
  <si>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</si>
  <si>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</si>
  <si>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</si>
  <si>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</si>
  <si>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</si>
  <si>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</si>
  <si>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</si>
  <si>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</si>
  <si>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</si>
  <si>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</si>
  <si>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</si>
  <si>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</si>
  <si>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</si>
  <si>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</si>
  <si>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</si>
  <si>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</si>
  <si>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</si>
  <si>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</si>
  <si>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</si>
  <si>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</si>
  <si>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</si>
  <si>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</si>
  <si>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</si>
  <si>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</si>
  <si>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</si>
  <si>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</si>
  <si>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</si>
  <si>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</si>
  <si>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</si>
  <si>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</si>
  <si>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</si>
  <si>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</si>
  <si>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</si>
  <si>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</si>
  <si>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MUSEO ICONOGRAFICO DEL QUIJOTE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</si>
</sst>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topLeftCell="A22" zoomScaleNormal="100" workbookViewId="0">
      <selection activeCell="A45" sqref="A45:G4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7" t="s">
        <v>0</v>
      </c>
      <c r="C2" s="48"/>
      <c r="D2" s="48"/>
      <c r="E2" s="48"/>
      <c r="F2" s="49"/>
      <c r="G2" s="45" t="s">
        <v>1</v>
      </c>
    </row>
    <row r="3" spans="1:7" s="1" customFormat="1" ht="24.95" customHeight="1" x14ac:dyDescent="0.2">
      <c r="A3" s="35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6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3123500</v>
      </c>
      <c r="C11" s="16">
        <v>305291.96000000002</v>
      </c>
      <c r="D11" s="16">
        <f t="shared" si="0"/>
        <v>3428791.96</v>
      </c>
      <c r="E11" s="16">
        <v>1226379.6000000001</v>
      </c>
      <c r="F11" s="16">
        <v>869134.6</v>
      </c>
      <c r="G11" s="16">
        <f t="shared" si="1"/>
        <v>-2254365.4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15094215.32</v>
      </c>
      <c r="C13" s="16">
        <v>3480468.91</v>
      </c>
      <c r="D13" s="16">
        <f t="shared" si="0"/>
        <v>18574684.23</v>
      </c>
      <c r="E13" s="16">
        <v>13018590.65</v>
      </c>
      <c r="F13" s="16">
        <v>13018590.65</v>
      </c>
      <c r="G13" s="16">
        <f t="shared" si="1"/>
        <v>-2075624.67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18217715.32</v>
      </c>
      <c r="C16" s="17">
        <f t="shared" ref="C16:G16" si="2">SUM(C5:C14)</f>
        <v>3785760.87</v>
      </c>
      <c r="D16" s="17">
        <f t="shared" si="2"/>
        <v>22003476.190000001</v>
      </c>
      <c r="E16" s="17">
        <f t="shared" si="2"/>
        <v>14244970.25</v>
      </c>
      <c r="F16" s="10">
        <f t="shared" si="2"/>
        <v>13887725.25</v>
      </c>
      <c r="G16" s="11">
        <f t="shared" si="2"/>
        <v>-4329990.07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v>0</v>
      </c>
    </row>
    <row r="18" spans="1:7" ht="10.5" customHeight="1" x14ac:dyDescent="0.2">
      <c r="A18" s="32"/>
      <c r="B18" s="47" t="s">
        <v>0</v>
      </c>
      <c r="C18" s="48"/>
      <c r="D18" s="48"/>
      <c r="E18" s="48"/>
      <c r="F18" s="49"/>
      <c r="G18" s="45" t="s">
        <v>1</v>
      </c>
    </row>
    <row r="19" spans="1:7" ht="22.5" x14ac:dyDescent="0.2">
      <c r="A19" s="39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6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31</v>
      </c>
      <c r="B31" s="20">
        <f t="shared" ref="B31:G31" si="6">SUM(B32:B35)</f>
        <v>18217715.32</v>
      </c>
      <c r="C31" s="20">
        <f t="shared" si="6"/>
        <v>3785760.87</v>
      </c>
      <c r="D31" s="20">
        <f t="shared" si="6"/>
        <v>22003476.190000001</v>
      </c>
      <c r="E31" s="20">
        <f t="shared" si="6"/>
        <v>14244970.25</v>
      </c>
      <c r="F31" s="20">
        <f t="shared" si="6"/>
        <v>13887725.25</v>
      </c>
      <c r="G31" s="20">
        <f t="shared" si="6"/>
        <v>-4329990.07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40" t="s">
        <v>32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5" si="7">F33-B33</f>
        <v>0</v>
      </c>
    </row>
    <row r="34" spans="1:7" ht="22.5" x14ac:dyDescent="0.2">
      <c r="A34" s="40" t="s">
        <v>33</v>
      </c>
      <c r="B34" s="19">
        <v>3123500</v>
      </c>
      <c r="C34" s="19">
        <v>305291.96000000002</v>
      </c>
      <c r="D34" s="19">
        <f>B34+C34</f>
        <v>3428791.96</v>
      </c>
      <c r="E34" s="19">
        <v>1226379.6000000001</v>
      </c>
      <c r="F34" s="19">
        <v>869134.6</v>
      </c>
      <c r="G34" s="19">
        <f t="shared" si="7"/>
        <v>-2254365.4</v>
      </c>
    </row>
    <row r="35" spans="1:7" ht="22.5" x14ac:dyDescent="0.2">
      <c r="A35" s="40" t="s">
        <v>22</v>
      </c>
      <c r="B35" s="19">
        <v>15094215.32</v>
      </c>
      <c r="C35" s="19">
        <v>3480468.91</v>
      </c>
      <c r="D35" s="19">
        <f>B35+C35</f>
        <v>18574684.23</v>
      </c>
      <c r="E35" s="19">
        <v>13018590.65</v>
      </c>
      <c r="F35" s="19">
        <v>13018590.65</v>
      </c>
      <c r="G35" s="19">
        <f t="shared" si="7"/>
        <v>-2075624.67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34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40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18217715.32</v>
      </c>
      <c r="C40" s="17">
        <f t="shared" ref="C40:G40" si="9">SUM(C37+C31+C21)</f>
        <v>3785760.87</v>
      </c>
      <c r="D40" s="17">
        <f t="shared" si="9"/>
        <v>22003476.190000001</v>
      </c>
      <c r="E40" s="17">
        <f t="shared" si="9"/>
        <v>14244970.25</v>
      </c>
      <c r="F40" s="17">
        <f t="shared" si="9"/>
        <v>13887725.25</v>
      </c>
      <c r="G40" s="11">
        <f t="shared" si="9"/>
        <v>-4329990.07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v>0</v>
      </c>
    </row>
    <row r="43" spans="1:7" ht="22.5" x14ac:dyDescent="0.2">
      <c r="A43" s="28" t="s">
        <v>35</v>
      </c>
    </row>
    <row r="44" spans="1:7" x14ac:dyDescent="0.2">
      <c r="A44" s="29" t="s">
        <v>36</v>
      </c>
    </row>
    <row r="45" spans="1:7" ht="38.25" customHeight="1" x14ac:dyDescent="0.2">
      <c r="A45" s="50" t="s">
        <v>37</v>
      </c>
      <c r="B45" s="50"/>
      <c r="C45" s="50"/>
      <c r="D45" s="50"/>
      <c r="E45" s="50"/>
      <c r="F45" s="50"/>
      <c r="G45" s="50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MIQ</cp:lastModifiedBy>
  <cp:revision/>
  <cp:lastPrinted>2024-10-30T21:38:07Z</cp:lastPrinted>
  <dcterms:created xsi:type="dcterms:W3CDTF">2012-12-11T20:48:19Z</dcterms:created>
  <dcterms:modified xsi:type="dcterms:W3CDTF">2024-10-30T21:38:34Z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_MarkAsFinal">
    <vt:bool>true</vt:bool>
  </property>
</Properties>
</file>