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BE2F88F8-329B-4826-BFC8-DBD8D2A15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6 b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<sst xmlns="http://schemas.openxmlformats.org/spreadsheetml/2006/main" count="36" uniqueCount="31">
  <si>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</si>
  <si>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(PESOS)</t>
  </si>
  <si>
    <t>Egresos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</si>
  <si>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</si>
  <si>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</si>
  <si>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</si>
  <si>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</si>
  <si>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</si>
  <si>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</si>
  <si>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</si>
  <si>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</si>
  <si>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</si>
  <si>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</si>
  <si>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</si>
  <si>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</si>
  <si>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</si>
  <si>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</si>
  <si>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</si>
  <si>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</si>
  <si>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</si>
  <si>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</si>
  <si>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Concepto</t>
  </si>
  <si>
    <t>Aprobado</t>
  </si>
  <si>
    <t>Subejercicio</t>
  </si>
  <si>
    <t>Bajo protesta de decir verdad declaramos de los formatos de la LDF son correctos y responsabilidad del ente emisor</t>
  </si>
  <si>
    <t xml:space="preserve"> MUSEO ICONOGRAFICO DEL QUIJOTE</t>
  </si>
  <si>
    <t>Del 01 de enero al 31 de marzo de 2026</t>
  </si>
  <si>
    <t>211213008010000 DIRECCIÓN GENERAL MIQ</t>
  </si>
  <si>
    <t>211213008010100 UNIDAD DE MUSEOGRAFÍA MIQ</t>
  </si>
  <si>
    <t>211213008010200 UNIDAD DE PROMOCIÓN Y DIFUSIÓN MIQ</t>
  </si>
  <si>
    <t>211213008020000 UNIDAD ADMINISTRATIVA MIQ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</si>
</sst>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0" fillId="0" borderId="12" xfId="3" applyNumberFormat="1" applyFont="1" applyBorder="1" applyAlignment="1">
      <alignment vertical="center"/>
    </xf>
    <xf numFmtId="166" fontId="1" fillId="0" borderId="10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>
      <alignment vertical="center"/>
    </xf>
    <xf numFmtId="166" fontId="1" fillId="0" borderId="11" xfId="3" applyNumberFormat="1" applyFont="1" applyFill="1" applyBorder="1" applyAlignment="1" applyProtection="1">
      <alignment vertical="center"/>
      <protection locked="0"/>
    </xf>
    <xf numFmtId="166" fontId="6" fillId="0" borderId="11" xfId="3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="90" zoomScaleNormal="90" workbookViewId="0">
      <selection activeCell="A3" sqref="A3:G3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6" t="s">
        <v>5</v>
      </c>
      <c r="B1" s="16"/>
      <c r="C1" s="16"/>
      <c r="D1" s="16"/>
      <c r="E1" s="16"/>
      <c r="F1" s="16"/>
      <c r="G1" s="16"/>
    </row>
    <row r="2" spans="1:7" x14ac:dyDescent="0.25">
      <c r="A2" s="17" t="s">
        <v>25</v>
      </c>
      <c r="B2" s="18"/>
      <c r="C2" s="18"/>
      <c r="D2" s="18"/>
      <c r="E2" s="18"/>
      <c r="F2" s="18"/>
      <c r="G2" s="19"/>
    </row>
    <row r="3" spans="1:7" x14ac:dyDescent="0.25">
      <c r="A3" s="20" t="s">
        <v>0</v>
      </c>
      <c r="B3" s="21"/>
      <c r="C3" s="21"/>
      <c r="D3" s="21"/>
      <c r="E3" s="21"/>
      <c r="F3" s="21"/>
      <c r="G3" s="22"/>
    </row>
    <row r="4" spans="1:7" x14ac:dyDescent="0.25">
      <c r="A4" s="20" t="s">
        <v>6</v>
      </c>
      <c r="B4" s="21"/>
      <c r="C4" s="21"/>
      <c r="D4" s="21"/>
      <c r="E4" s="21"/>
      <c r="F4" s="21"/>
      <c r="G4" s="22"/>
    </row>
    <row r="5" spans="1:7" x14ac:dyDescent="0.25">
      <c r="A5" s="20" t="s">
        <v>26</v>
      </c>
      <c r="B5" s="21"/>
      <c r="C5" s="21"/>
      <c r="D5" s="21"/>
      <c r="E5" s="21"/>
      <c r="F5" s="21"/>
      <c r="G5" s="22"/>
    </row>
    <row r="6" spans="1:7" x14ac:dyDescent="0.25">
      <c r="A6" s="23" t="s">
        <v>1</v>
      </c>
      <c r="B6" s="24"/>
      <c r="C6" s="24"/>
      <c r="D6" s="24"/>
      <c r="E6" s="24"/>
      <c r="F6" s="24"/>
      <c r="G6" s="25"/>
    </row>
    <row r="7" spans="1:7" x14ac:dyDescent="0.25">
      <c r="A7" s="14" t="s">
        <v>21</v>
      </c>
      <c r="B7" s="26" t="s">
        <v>2</v>
      </c>
      <c r="C7" s="26"/>
      <c r="D7" s="26"/>
      <c r="E7" s="26"/>
      <c r="F7" s="26"/>
      <c r="G7" s="27" t="s">
        <v>23</v>
      </c>
    </row>
    <row r="8" spans="1:7" ht="30" x14ac:dyDescent="0.25">
      <c r="A8" s="15"/>
      <c r="B8" s="6" t="s">
        <v>22</v>
      </c>
      <c r="C8" s="7" t="s">
        <v>7</v>
      </c>
      <c r="D8" s="6" t="s">
        <v>8</v>
      </c>
      <c r="E8" s="6" t="s">
        <v>3</v>
      </c>
      <c r="F8" s="6" t="s">
        <v>9</v>
      </c>
      <c r="G8" s="28"/>
    </row>
    <row r="9" spans="1:7" x14ac:dyDescent="0.25">
      <c r="A9" s="2" t="s">
        <v>10</v>
      </c>
      <c r="B9" s="9">
        <f>SUM(B10:B18)</f>
        <v>19032363.400000002</v>
      </c>
      <c r="C9" s="9">
        <f t="shared" ref="C9:G9" si="0">SUM(C10:C18)</f>
        <v>589279.18000000005</v>
      </c>
      <c r="D9" s="9">
        <f t="shared" si="0"/>
        <v>19621642.579999998</v>
      </c>
      <c r="E9" s="9">
        <f t="shared" si="0"/>
        <v>3535498.7800000003</v>
      </c>
      <c r="F9" s="9">
        <f t="shared" si="0"/>
        <v>3530098.7800000003</v>
      </c>
      <c r="G9" s="9">
        <f t="shared" si="0"/>
        <v>16086143.800000001</v>
      </c>
    </row>
    <row r="10" spans="1:7" x14ac:dyDescent="0.25">
      <c r="A10" s="5" t="s">
        <v>27</v>
      </c>
      <c r="B10" s="13">
        <v>3605805.17</v>
      </c>
      <c r="C10" s="13">
        <v>60314.81</v>
      </c>
      <c r="D10" s="10">
        <f>B10+C10</f>
        <v>3666119.98</v>
      </c>
      <c r="E10" s="13">
        <v>762983.16</v>
      </c>
      <c r="F10" s="13">
        <v>762983.16</v>
      </c>
      <c r="G10" s="10">
        <f>D10-E10</f>
        <v>2903136.82</v>
      </c>
    </row>
    <row r="11" spans="1:7" x14ac:dyDescent="0.25">
      <c r="A11" s="5" t="s">
        <v>28</v>
      </c>
      <c r="B11" s="13">
        <v>1990797.38</v>
      </c>
      <c r="C11" s="13">
        <v>3222</v>
      </c>
      <c r="D11" s="10">
        <f t="shared" ref="D11:D17" si="1">B11+C11</f>
        <v>1994019.38</v>
      </c>
      <c r="E11" s="13">
        <v>316684.7</v>
      </c>
      <c r="F11" s="13">
        <v>316684.7</v>
      </c>
      <c r="G11" s="10">
        <f t="shared" ref="G11:G17" si="2">D11-E11</f>
        <v>1677334.68</v>
      </c>
    </row>
    <row r="12" spans="1:7" x14ac:dyDescent="0.25">
      <c r="A12" s="5" t="s">
        <v>29</v>
      </c>
      <c r="B12" s="13">
        <v>7583592.1600000001</v>
      </c>
      <c r="C12" s="13">
        <v>10467.16</v>
      </c>
      <c r="D12" s="10">
        <f t="shared" si="1"/>
        <v>7594059.3200000003</v>
      </c>
      <c r="E12" s="13">
        <v>892041.58</v>
      </c>
      <c r="F12" s="13">
        <v>886641.58</v>
      </c>
      <c r="G12" s="10">
        <f t="shared" si="2"/>
        <v>6702017.7400000002</v>
      </c>
    </row>
    <row r="13" spans="1:7" x14ac:dyDescent="0.25">
      <c r="A13" s="5" t="s">
        <v>30</v>
      </c>
      <c r="B13" s="13">
        <v>5852168.6900000004</v>
      </c>
      <c r="C13" s="13">
        <v>515275.21</v>
      </c>
      <c r="D13" s="10">
        <f t="shared" si="1"/>
        <v>6367443.9000000004</v>
      </c>
      <c r="E13" s="13">
        <v>1563789.34</v>
      </c>
      <c r="F13" s="13">
        <v>1563789.34</v>
      </c>
      <c r="G13" s="10">
        <f t="shared" si="2"/>
        <v>4803654.5600000005</v>
      </c>
    </row>
    <row r="14" spans="1:7" x14ac:dyDescent="0.25">
      <c r="A14" s="5" t="s">
        <v>15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5" t="s">
        <v>16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5" t="s">
        <v>17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5" t="s">
        <v>18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4" t="s">
        <v>19</v>
      </c>
      <c r="B18" s="11"/>
      <c r="C18" s="11"/>
      <c r="D18" s="11"/>
      <c r="E18" s="11"/>
      <c r="F18" s="11"/>
      <c r="G18" s="11"/>
    </row>
    <row r="19" spans="1:7" x14ac:dyDescent="0.25">
      <c r="A19" s="3" t="s">
        <v>20</v>
      </c>
      <c r="B19" s="12">
        <f>SUM(B20:B28)</f>
        <v>0</v>
      </c>
      <c r="C19" s="12">
        <f t="shared" ref="C19:G19" si="3">SUM(C20:C28)</f>
        <v>0</v>
      </c>
      <c r="D19" s="12">
        <f t="shared" si="3"/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</row>
    <row r="20" spans="1:7" x14ac:dyDescent="0.25">
      <c r="A20" s="5" t="s">
        <v>11</v>
      </c>
      <c r="B20" s="10">
        <v>0</v>
      </c>
      <c r="C20" s="10">
        <v>0</v>
      </c>
      <c r="D20" s="10">
        <f t="shared" ref="D20:D28" si="4">B20+C20</f>
        <v>0</v>
      </c>
      <c r="E20" s="10">
        <v>0</v>
      </c>
      <c r="F20" s="10">
        <v>0</v>
      </c>
      <c r="G20" s="10">
        <f t="shared" ref="G20:G28" si="5">D20-E20</f>
        <v>0</v>
      </c>
    </row>
    <row r="21" spans="1:7" x14ac:dyDescent="0.25">
      <c r="A21" s="5" t="s">
        <v>12</v>
      </c>
      <c r="B21" s="10">
        <v>0</v>
      </c>
      <c r="C21" s="10">
        <v>0</v>
      </c>
      <c r="D21" s="10">
        <f t="shared" si="4"/>
        <v>0</v>
      </c>
      <c r="E21" s="10">
        <v>0</v>
      </c>
      <c r="F21" s="10">
        <v>0</v>
      </c>
      <c r="G21" s="10">
        <f t="shared" si="5"/>
        <v>0</v>
      </c>
    </row>
    <row r="22" spans="1:7" x14ac:dyDescent="0.25">
      <c r="A22" s="5" t="s">
        <v>13</v>
      </c>
      <c r="B22" s="10">
        <v>0</v>
      </c>
      <c r="C22" s="10">
        <v>0</v>
      </c>
      <c r="D22" s="10">
        <f t="shared" si="4"/>
        <v>0</v>
      </c>
      <c r="E22" s="10">
        <v>0</v>
      </c>
      <c r="F22" s="10">
        <v>0</v>
      </c>
      <c r="G22" s="10">
        <f t="shared" si="5"/>
        <v>0</v>
      </c>
    </row>
    <row r="23" spans="1:7" x14ac:dyDescent="0.25">
      <c r="A23" s="5" t="s">
        <v>14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5">
      <c r="A24" s="5" t="s">
        <v>15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5">
      <c r="A25" s="5" t="s">
        <v>16</v>
      </c>
      <c r="B25" s="10">
        <v>0</v>
      </c>
      <c r="C25" s="10">
        <v>0</v>
      </c>
      <c r="D25" s="10">
        <f t="shared" si="4"/>
        <v>0</v>
      </c>
      <c r="E25" s="10">
        <v>0</v>
      </c>
      <c r="F25" s="10">
        <v>0</v>
      </c>
      <c r="G25" s="10">
        <f t="shared" si="5"/>
        <v>0</v>
      </c>
    </row>
    <row r="26" spans="1:7" x14ac:dyDescent="0.25">
      <c r="A26" s="5" t="s">
        <v>17</v>
      </c>
      <c r="B26" s="10">
        <v>0</v>
      </c>
      <c r="C26" s="10">
        <v>0</v>
      </c>
      <c r="D26" s="10">
        <f t="shared" si="4"/>
        <v>0</v>
      </c>
      <c r="E26" s="10">
        <v>0</v>
      </c>
      <c r="F26" s="10">
        <v>0</v>
      </c>
      <c r="G26" s="10">
        <f t="shared" si="5"/>
        <v>0</v>
      </c>
    </row>
    <row r="27" spans="1:7" x14ac:dyDescent="0.25">
      <c r="A27" s="5" t="s">
        <v>18</v>
      </c>
      <c r="B27" s="10">
        <v>0</v>
      </c>
      <c r="C27" s="10">
        <v>0</v>
      </c>
      <c r="D27" s="10">
        <f t="shared" si="4"/>
        <v>0</v>
      </c>
      <c r="E27" s="10">
        <v>0</v>
      </c>
      <c r="F27" s="10">
        <v>0</v>
      </c>
      <c r="G27" s="10">
        <f t="shared" si="5"/>
        <v>0</v>
      </c>
    </row>
    <row r="28" spans="1:7" x14ac:dyDescent="0.25">
      <c r="A28" s="4" t="s">
        <v>19</v>
      </c>
      <c r="B28" s="11"/>
      <c r="C28" s="11"/>
      <c r="D28" s="10">
        <f t="shared" si="4"/>
        <v>0</v>
      </c>
      <c r="E28" s="10"/>
      <c r="F28" s="10"/>
      <c r="G28" s="10">
        <f t="shared" si="5"/>
        <v>0</v>
      </c>
    </row>
    <row r="29" spans="1:7" x14ac:dyDescent="0.25">
      <c r="A29" s="3" t="s">
        <v>4</v>
      </c>
      <c r="B29" s="12">
        <f>B9+B19</f>
        <v>19032363.400000002</v>
      </c>
      <c r="C29" s="12">
        <f t="shared" ref="C29:F29" si="6">C9+C19</f>
        <v>589279.18000000005</v>
      </c>
      <c r="D29" s="12">
        <f>B29+C29</f>
        <v>19621642.580000002</v>
      </c>
      <c r="E29" s="12">
        <f t="shared" si="6"/>
        <v>3535498.7800000003</v>
      </c>
      <c r="F29" s="12">
        <f t="shared" si="6"/>
        <v>3530098.7800000003</v>
      </c>
      <c r="G29" s="12">
        <f>D29-E29</f>
        <v>16086143.800000001</v>
      </c>
    </row>
    <row r="30" spans="1:7" x14ac:dyDescent="0.25">
      <c r="A30" s="1"/>
      <c r="B30" s="8"/>
      <c r="C30" s="8"/>
      <c r="D30" s="8"/>
      <c r="E30" s="8"/>
      <c r="F30" s="8"/>
      <c r="G30" s="8"/>
    </row>
    <row r="31" spans="1:7" x14ac:dyDescent="0.25">
      <c r="A31" t="s">
        <v>24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2026-05-25T21:33:01Z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