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\Desktop\2020\Estados financieros\4to trimestre\Carga por internet\02_Información presupuestaria\"/>
    </mc:Choice>
  </mc:AlternateContent>
  <xr:revisionPtr revIDLastSave="0" documentId="13_ncr:1_{25A1D69A-9E86-4EBA-9537-43E720129B0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<sst xmlns="http://schemas.openxmlformats.org/spreadsheetml/2006/main" count="45" uniqueCount="37">
  <si>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</si>
  <si>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</si>
  <si>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</si>
  <si>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</si>
  <si>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</si>
  <si>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</si>
  <si>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</si>
  <si>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</si>
  <si>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</si>
  <si>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</si>
  <si>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</si>
  <si>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</si>
  <si>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</si>
  <si>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</si>
  <si>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</si>
  <si>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</si>
  <si>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</si>
  <si>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</si>
  <si>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</si>
  <si>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</si>
  <si>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</si>
  <si>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</si>
  <si>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</si>
  <si>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</si>
  <si>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</si>
  <si>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</si>
  <si>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</si>
  <si>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</si>
  <si>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</si>
  <si>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</si>
  <si>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</si>
  <si>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</si>
  <si>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</si>
  <si>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</si>
  <si>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</si>
  <si>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</si>
  <si>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MUSEO ICONOGRAFICO DEL QUIJOTE
Flujo de Fondos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</si>
</sst>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17460862.890000001</v>
      </c>
      <c r="D3" s="3">
        <f t="shared" ref="D3:E3" si="0">SUM(D4:D13)</f>
        <v>18331813.740000002</v>
      </c>
      <c r="E3" s="4">
        <f t="shared" si="0"/>
        <v>18319688.740000002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2113500</v>
      </c>
      <c r="D10" s="6">
        <v>1927602.25</v>
      </c>
      <c r="E10" s="7">
        <v>1915477.25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15347362.890000001</v>
      </c>
      <c r="D12" s="6">
        <v>16404211.49</v>
      </c>
      <c r="E12" s="7">
        <v>16404211.49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17460862.890000001</v>
      </c>
      <c r="D14" s="9">
        <f t="shared" ref="D14:E14" si="1">SUM(D15:D23)</f>
        <v>17909056.650000002</v>
      </c>
      <c r="E14" s="10">
        <f t="shared" si="1"/>
        <v>17531889.620000001</v>
      </c>
    </row>
    <row r="15" spans="1:5" x14ac:dyDescent="0.2">
      <c r="A15" s="5"/>
      <c r="B15" s="14" t="s">
        <v>12</v>
      </c>
      <c r="C15" s="6">
        <v>9905807.8900000006</v>
      </c>
      <c r="D15" s="6">
        <v>9997356.9700000007</v>
      </c>
      <c r="E15" s="7">
        <v>9993385.1500000004</v>
      </c>
    </row>
    <row r="16" spans="1:5" x14ac:dyDescent="0.2">
      <c r="A16" s="5"/>
      <c r="B16" s="14" t="s">
        <v>13</v>
      </c>
      <c r="C16" s="6">
        <v>866000</v>
      </c>
      <c r="D16" s="6">
        <v>375849.22</v>
      </c>
      <c r="E16" s="7">
        <v>346809.34</v>
      </c>
    </row>
    <row r="17" spans="1:5" x14ac:dyDescent="0.2">
      <c r="A17" s="5"/>
      <c r="B17" s="14" t="s">
        <v>14</v>
      </c>
      <c r="C17" s="6">
        <v>6414555</v>
      </c>
      <c r="D17" s="6">
        <v>7139907.1299999999</v>
      </c>
      <c r="E17" s="7">
        <v>6795751.7999999998</v>
      </c>
    </row>
    <row r="18" spans="1:5" x14ac:dyDescent="0.2">
      <c r="A18" s="5"/>
      <c r="B18" s="14" t="s">
        <v>9</v>
      </c>
      <c r="C18" s="6">
        <v>192000</v>
      </c>
      <c r="D18" s="6">
        <v>276865.15999999997</v>
      </c>
      <c r="E18" s="7">
        <v>276865.15999999997</v>
      </c>
    </row>
    <row r="19" spans="1:5" x14ac:dyDescent="0.2">
      <c r="A19" s="5"/>
      <c r="B19" s="14" t="s">
        <v>15</v>
      </c>
      <c r="C19" s="6">
        <v>82500</v>
      </c>
      <c r="D19" s="6">
        <v>119078.17</v>
      </c>
      <c r="E19" s="7">
        <v>119078.17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422757.08999999985</v>
      </c>
      <c r="E24" s="13">
        <f>E3-E14</f>
        <v>787799.12000000104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422757.08999999985</v>
      </c>
      <c r="E28" s="21">
        <f>SUM(E29:E35)</f>
        <v>787799.12</v>
      </c>
    </row>
    <row r="29" spans="1:5" x14ac:dyDescent="0.2">
      <c r="A29" s="5"/>
      <c r="B29" s="14" t="s">
        <v>26</v>
      </c>
      <c r="C29" s="22">
        <v>0</v>
      </c>
      <c r="D29" s="22">
        <v>-1020000</v>
      </c>
      <c r="E29" s="23">
        <v>-1020000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170088.2</v>
      </c>
      <c r="E32" s="23">
        <v>349550.36</v>
      </c>
    </row>
    <row r="33" spans="1:5" x14ac:dyDescent="0.2">
      <c r="A33" s="5"/>
      <c r="B33" s="14" t="s">
        <v>30</v>
      </c>
      <c r="C33" s="22">
        <v>0</v>
      </c>
      <c r="D33" s="22">
        <v>1272668.8899999999</v>
      </c>
      <c r="E33" s="23">
        <v>1458248.76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422757.08999999985</v>
      </c>
      <c r="E40" s="13">
        <f>E28+E36</f>
        <v>787799.12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2018-07-16T14:09:31Z</cp:lastPrinted>
  <dcterms:created xsi:type="dcterms:W3CDTF">2017-12-20T04:54:53Z</dcterms:created>
  <dcterms:modified xsi:type="dcterms:W3CDTF">2021-02-04T17:56:13Z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