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stados financieros\1er trimestre\Carga internet\06_Disciplina financiera\"/>
    </mc:Choice>
  </mc:AlternateContent>
  <xr:revisionPtr revIDLastSave="0" documentId="13_ncr:1_{E8D21449-6630-472F-8772-D81CCFDCD18B}" xr6:coauthVersionLast="47" xr6:coauthVersionMax="47" xr10:uidLastSave="{00000000-0000-0000-0000-000000000000}"/>
  <bookViews>
    <workbookView xWindow="-120" yWindow="-120" windowWidth="24240" windowHeight="13140" xr2:uid="{50B32543-8056-4C1D-8B47-7C9F61D7A034}"/>
  </bookViews>
  <sheets>
    <sheet name="F6d" sheetId="1" r:id="rId1"/>
  </sheets>
  <definedNames>
    <definedName name="_xlnm._FilterDatabase" localSheetId="0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G18" i="1" s="1"/>
  <c r="D17" i="1"/>
  <c r="G17" i="1" s="1"/>
  <c r="G16" i="1"/>
  <c r="F16" i="1"/>
  <c r="E16" i="1"/>
  <c r="D16" i="1"/>
  <c r="C16" i="1"/>
  <c r="B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G7" i="1"/>
  <c r="F7" i="1"/>
  <c r="E7" i="1"/>
  <c r="D7" i="1"/>
  <c r="C7" i="1"/>
  <c r="B7" i="1"/>
  <c r="D6" i="1"/>
  <c r="G6" i="1" s="1"/>
  <c r="D5" i="1"/>
  <c r="G5" i="1" s="1"/>
  <c r="G4" i="1"/>
  <c r="G27" i="1" s="1"/>
  <c r="F4" i="1"/>
  <c r="F27" i="1" s="1"/>
  <c r="E4" i="1"/>
  <c r="E27" i="1" s="1"/>
  <c r="D4" i="1"/>
  <c r="D27" i="1" s="1"/>
  <c r="C4" i="1"/>
  <c r="C27" i="1" s="1"/>
  <c r="B4" i="1"/>
  <c r="B27" i="1" s="1"/>
</calcChain>
</file>

<file path=xl/sharedStrings.xml><?xml version="1.0" encoding="utf-8"?>
<sst xmlns="http://schemas.openxmlformats.org/spreadsheetml/2006/main" count="33" uniqueCount="23">
  <si>
    <t>MUSEO ICONOGRAFICO DEL QUIJOTE
Estado Analítico del Ejercicio del Presupuesto de Egresos Detallado - LDF
Clasificación de Servicios Personales por Categoría
al 31 de Marzo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</si>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</sst>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E4A4-72DE-442F-8977-C24E5B8D2B07}">
  <dimension ref="A1:G30"/>
  <sheetViews>
    <sheetView tabSelected="1" workbookViewId="0">
      <selection sqref="A1:G1"/>
    </sheetView>
  </sheetViews>
  <sheetFormatPr baseColWidth="10" defaultColWidth="12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9959016.0800000001</v>
      </c>
      <c r="C4" s="12">
        <f t="shared" ref="C4:G4" si="0">C5+C6+C7+C10+C11+C14</f>
        <v>-218609.92000000001</v>
      </c>
      <c r="D4" s="12">
        <f t="shared" si="0"/>
        <v>9740406.1600000001</v>
      </c>
      <c r="E4" s="12">
        <f t="shared" si="0"/>
        <v>1966898.29</v>
      </c>
      <c r="F4" s="12">
        <f t="shared" si="0"/>
        <v>1966898.29</v>
      </c>
      <c r="G4" s="12">
        <f t="shared" si="0"/>
        <v>7773507.8700000001</v>
      </c>
    </row>
    <row r="5" spans="1:7" x14ac:dyDescent="0.2">
      <c r="A5" s="13" t="s">
        <v>10</v>
      </c>
      <c r="B5" s="14">
        <v>9959016.0800000001</v>
      </c>
      <c r="C5" s="14">
        <v>-218609.92000000001</v>
      </c>
      <c r="D5" s="15">
        <f>B5+C5</f>
        <v>9740406.1600000001</v>
      </c>
      <c r="E5" s="14">
        <v>1966898.29</v>
      </c>
      <c r="F5" s="14">
        <v>1966898.29</v>
      </c>
      <c r="G5" s="15">
        <f>D5-E5</f>
        <v>7773507.8700000001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9959016.0800000001</v>
      </c>
      <c r="C27" s="15">
        <f t="shared" ref="C27:G27" si="13">C4+C16</f>
        <v>-218609.92000000001</v>
      </c>
      <c r="D27" s="15">
        <f t="shared" si="13"/>
        <v>9740406.1600000001</v>
      </c>
      <c r="E27" s="15">
        <f t="shared" si="13"/>
        <v>1966898.29</v>
      </c>
      <c r="F27" s="15">
        <f t="shared" si="13"/>
        <v>1966898.29</v>
      </c>
      <c r="G27" s="15">
        <f t="shared" si="13"/>
        <v>7773507.8700000001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  <row r="30" spans="1:7" x14ac:dyDescent="0.2">
      <c r="A30" s="4" t="s">
        <v>22</v>
      </c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2022-05-03T19:42:17Z</dcterms:created>
  <dcterms:modified xsi:type="dcterms:W3CDTF">2022-05-03T19:42:36Z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