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Desktop\2020\Estados financieros\1er trimestre\Carga internet\06_Disciplina financiera\"/>
    </mc:Choice>
  </mc:AlternateContent>
  <bookViews>
    <workbookView xWindow="0" yWindow="0" windowWidth="24000" windowHeight="87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<sst xmlns="http://schemas.openxmlformats.org/spreadsheetml/2006/main" count="28" uniqueCount="24">
  <si>
    <t>MUSEO ICONOGRAFICO DEL QUIJOTE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</si>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</sst>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9" sqref="A29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17460862.890000001</v>
      </c>
      <c r="C5" s="12">
        <f t="shared" ref="C5:G5" si="0">SUM(C6:C13)</f>
        <v>2062257.78</v>
      </c>
      <c r="D5" s="12">
        <f t="shared" si="0"/>
        <v>19523120.669999998</v>
      </c>
      <c r="E5" s="12">
        <f t="shared" si="0"/>
        <v>4811872.87</v>
      </c>
      <c r="F5" s="12">
        <f t="shared" si="0"/>
        <v>4810991.8800000008</v>
      </c>
      <c r="G5" s="12">
        <f t="shared" si="0"/>
        <v>14711247.799999997</v>
      </c>
    </row>
    <row r="6" spans="1:7" x14ac:dyDescent="0.2">
      <c r="A6" s="13" t="s">
        <v>11</v>
      </c>
      <c r="B6" s="14">
        <v>2688617.99</v>
      </c>
      <c r="C6" s="14">
        <v>1598234.27</v>
      </c>
      <c r="D6" s="14">
        <f>B6+C6</f>
        <v>4286852.26</v>
      </c>
      <c r="E6" s="14">
        <v>1983719.62</v>
      </c>
      <c r="F6" s="14">
        <v>1983719.62</v>
      </c>
      <c r="G6" s="14">
        <f>D6-E6</f>
        <v>2303132.6399999997</v>
      </c>
    </row>
    <row r="7" spans="1:7" x14ac:dyDescent="0.2">
      <c r="A7" s="13" t="s">
        <v>12</v>
      </c>
      <c r="B7" s="14">
        <v>2635491.11</v>
      </c>
      <c r="C7" s="14">
        <v>378257.91</v>
      </c>
      <c r="D7" s="14">
        <f t="shared" ref="D7:D13" si="1">B7+C7</f>
        <v>3013749.02</v>
      </c>
      <c r="E7" s="14">
        <v>646115.02</v>
      </c>
      <c r="F7" s="14">
        <v>645894.02</v>
      </c>
      <c r="G7" s="14">
        <f t="shared" ref="G7:G13" si="2">D7-E7</f>
        <v>2367634</v>
      </c>
    </row>
    <row r="8" spans="1:7" x14ac:dyDescent="0.2">
      <c r="A8" s="13" t="s">
        <v>13</v>
      </c>
      <c r="B8" s="14">
        <v>12136753.789999999</v>
      </c>
      <c r="C8" s="14">
        <v>85765.6</v>
      </c>
      <c r="D8" s="14">
        <f t="shared" si="1"/>
        <v>12222519.389999999</v>
      </c>
      <c r="E8" s="14">
        <v>2182038.23</v>
      </c>
      <c r="F8" s="14">
        <v>2181378.2400000002</v>
      </c>
      <c r="G8" s="14">
        <f t="shared" si="2"/>
        <v>10040481.159999998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17460862.890000001</v>
      </c>
      <c r="C26" s="12">
        <f t="shared" ref="C26:G26" si="6">C5+C16</f>
        <v>2062257.78</v>
      </c>
      <c r="D26" s="12">
        <f t="shared" si="6"/>
        <v>19523120.669999998</v>
      </c>
      <c r="E26" s="12">
        <f t="shared" si="6"/>
        <v>4811872.87</v>
      </c>
      <c r="F26" s="12">
        <f t="shared" si="6"/>
        <v>4810991.8800000008</v>
      </c>
      <c r="G26" s="12">
        <f t="shared" si="6"/>
        <v>14711247.799999997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2020-05-21T20:02:53Z</dcterms:created>
  <dcterms:modified xsi:type="dcterms:W3CDTF">2020-05-21T20:04:54Z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