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illegas94\Documents\CUENTA PUBLICA\ARCHIVOS PARA CUENTA PUBLICA\INFORMAC CTA PUBLICA 2018\4t\"/>
    </mc:Choice>
  </mc:AlternateContent>
  <bookViews>
    <workbookView xWindow="0" yWindow="0" windowWidth="20490" windowHeight="7755"/>
  </bookViews>
  <sheets>
    <sheet name="CRI" sheetId="1" r:id="rId1"/>
  </sheets>
  <definedNames>
    <definedName name="_xlnm.Print_Area" localSheetId="0">CRI!$A$1:$I$28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D3" i="1"/>
  <c r="C3" i="1"/>
  <c r="G11" i="1"/>
  <c r="I11" i="1" s="1"/>
  <c r="F11" i="1"/>
  <c r="E11" i="1"/>
  <c r="D11" i="1"/>
  <c r="C11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12" i="1"/>
  <c r="H12" i="1"/>
  <c r="G8" i="1"/>
  <c r="F8" i="1"/>
  <c r="E8" i="1"/>
  <c r="D8" i="1"/>
  <c r="C8" i="1"/>
  <c r="H11" i="1" l="1"/>
</calcChain>
</file>

<file path=xl/sharedStrings.xml><?xml version="1.0" encoding="utf-8"?>
<sst xmlns="http://schemas.openxmlformats.org/spreadsheetml/2006/main" count="32" uniqueCount="30">
  <si>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</si>
  <si>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</si>
  <si>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</si>
  <si>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</si>
  <si>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</si>
  <si>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</si>
  <si>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</si>
  <si>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</si>
  <si>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</si>
  <si>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</si>
  <si>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</si>
  <si>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</si>
  <si>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</si>
  <si>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</si>
  <si>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</si>
  <si>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</si>
  <si>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</si>
  <si>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</si>
  <si>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</si>
  <si>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</si>
  <si>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</si>
  <si>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</si>
  <si>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</si>
  <si>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_____________________________________________________</t>
  </si>
  <si>
    <t>______________                   ________________</t>
  </si>
  <si>
    <t>C.P. Jorge Alberto Riveroll González</t>
  </si>
  <si>
    <t>Directora General de la CEA</t>
  </si>
  <si>
    <t>Director General de Administración</t>
  </si>
  <si>
    <t>Ing. Angélica Casillas Martínez</t>
  </si>
  <si>
    <t>COMISION ESTATAL DEL AGUA DE GUANAJUATO
ESTADO ANALÍTICO DE INGRESOS POR RUBRO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</si>
</sst>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6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7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horizontal="center" vertical="top"/>
    </xf>
    <xf numFmtId="4" fontId="4" fillId="0" borderId="0" xfId="1" applyNumberFormat="1" applyFont="1" applyFill="1" applyBorder="1" applyAlignment="1" applyProtection="1">
      <alignment vertical="top"/>
      <protection locked="0"/>
    </xf>
    <xf numFmtId="4" fontId="4" fillId="0" borderId="7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1"/>
    </xf>
    <xf numFmtId="0" fontId="4" fillId="0" borderId="8" xfId="1" quotePrefix="1" applyFont="1" applyFill="1" applyBorder="1" applyAlignment="1" applyProtection="1">
      <alignment horizontal="center" vertical="top"/>
    </xf>
    <xf numFmtId="0" fontId="4" fillId="0" borderId="9" xfId="1" applyFont="1" applyFill="1" applyBorder="1" applyAlignment="1" applyProtection="1">
      <alignment vertical="top"/>
    </xf>
    <xf numFmtId="4" fontId="4" fillId="0" borderId="9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43" fontId="6" fillId="3" borderId="0" xfId="3" applyFont="1" applyFill="1" applyBorder="1" applyAlignment="1" applyProtection="1">
      <alignment horizontal="center"/>
      <protection locked="0"/>
    </xf>
    <xf numFmtId="0" fontId="7" fillId="3" borderId="0" xfId="4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8" fillId="3" borderId="0" xfId="4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5">
    <cellStyle name="Millares 4 3" xfId="3"/>
    <cellStyle name="Normal" xfId="0" builtinId="0"/>
    <cellStyle name="Normal 2 14" xfId="1"/>
    <cellStyle name="Normal 2 2" xfId="2"/>
    <cellStyle name="Normal 8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pane ySplit="2" topLeftCell="A3" activePane="bottomLeft" state="frozen"/>
      <selection sqref="A1:XFD1048576"/>
      <selection pane="bottomLeft" activeCell="I8" sqref="I8"/>
    </sheetView>
  </sheetViews>
  <sheetFormatPr baseColWidth="10" defaultRowHeight="11.25" x14ac:dyDescent="0.25"/>
  <cols>
    <col min="1" max="1" width="7.5703125" style="10" customWidth="1"/>
    <col min="2" max="2" width="43.5703125" style="10" customWidth="1"/>
    <col min="3" max="9" width="15.28515625" style="10" customWidth="1"/>
    <col min="10" max="16384" width="11.42578125" style="21"/>
  </cols>
  <sheetData>
    <row r="1" spans="1:9" s="1" customFormat="1" ht="35.1" customHeight="1" x14ac:dyDescent="0.25">
      <c r="A1" s="23" t="s">
        <v>29</v>
      </c>
      <c r="B1" s="24"/>
      <c r="C1" s="24"/>
      <c r="D1" s="24"/>
      <c r="E1" s="24"/>
      <c r="F1" s="24"/>
      <c r="G1" s="24"/>
      <c r="H1" s="24"/>
      <c r="I1" s="25"/>
    </row>
    <row r="2" spans="1:9" s="5" customFormat="1" ht="24.95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s="10" customFormat="1" x14ac:dyDescent="0.25">
      <c r="A3" s="6">
        <v>90001</v>
      </c>
      <c r="B3" s="7" t="s">
        <v>9</v>
      </c>
      <c r="C3" s="8">
        <f>+C8+C11+C14+C15+C16</f>
        <v>472686062.29999995</v>
      </c>
      <c r="D3" s="8">
        <f t="shared" ref="D3:I3" si="0">+D8+D11+D14+D15+D16</f>
        <v>495234495.47000003</v>
      </c>
      <c r="E3" s="8">
        <f t="shared" si="0"/>
        <v>967920557.76999998</v>
      </c>
      <c r="F3" s="8">
        <f t="shared" si="0"/>
        <v>791899499.82999992</v>
      </c>
      <c r="G3" s="8">
        <f t="shared" si="0"/>
        <v>791899499.82999992</v>
      </c>
      <c r="H3" s="8">
        <f t="shared" si="0"/>
        <v>319213437.52999997</v>
      </c>
      <c r="I3" s="9">
        <f t="shared" si="0"/>
        <v>319213437.52999997</v>
      </c>
    </row>
    <row r="4" spans="1:9" s="10" customFormat="1" x14ac:dyDescent="0.25">
      <c r="A4" s="11">
        <v>10</v>
      </c>
      <c r="B4" s="10" t="s">
        <v>10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f t="shared" ref="H4:H10" si="1">+G4-C4</f>
        <v>0</v>
      </c>
      <c r="I4" s="13">
        <f t="shared" ref="I4:I10" si="2">+G4-C4</f>
        <v>0</v>
      </c>
    </row>
    <row r="5" spans="1:9" s="10" customFormat="1" x14ac:dyDescent="0.25">
      <c r="A5" s="11">
        <v>20</v>
      </c>
      <c r="B5" s="10" t="s">
        <v>11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f t="shared" si="1"/>
        <v>0</v>
      </c>
      <c r="I5" s="13">
        <f t="shared" si="2"/>
        <v>0</v>
      </c>
    </row>
    <row r="6" spans="1:9" s="10" customFormat="1" x14ac:dyDescent="0.25">
      <c r="A6" s="11">
        <v>30</v>
      </c>
      <c r="B6" s="10" t="s">
        <v>12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f t="shared" si="1"/>
        <v>0</v>
      </c>
      <c r="I6" s="13">
        <f t="shared" si="2"/>
        <v>0</v>
      </c>
    </row>
    <row r="7" spans="1:9" s="10" customFormat="1" x14ac:dyDescent="0.25">
      <c r="A7" s="11">
        <v>40</v>
      </c>
      <c r="B7" s="10" t="s">
        <v>13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f t="shared" si="1"/>
        <v>0</v>
      </c>
      <c r="I7" s="13">
        <f t="shared" si="2"/>
        <v>0</v>
      </c>
    </row>
    <row r="8" spans="1:9" s="10" customFormat="1" x14ac:dyDescent="0.25">
      <c r="A8" s="11">
        <v>50</v>
      </c>
      <c r="B8" s="10" t="s">
        <v>14</v>
      </c>
      <c r="C8" s="12">
        <f>+C9</f>
        <v>2500000</v>
      </c>
      <c r="D8" s="12">
        <f t="shared" ref="D8:G8" si="3">+D9</f>
        <v>8381531.5800000001</v>
      </c>
      <c r="E8" s="12">
        <f t="shared" si="3"/>
        <v>10881531.58</v>
      </c>
      <c r="F8" s="12">
        <f t="shared" si="3"/>
        <v>10881531.58</v>
      </c>
      <c r="G8" s="12">
        <f t="shared" si="3"/>
        <v>10881531.58</v>
      </c>
      <c r="H8" s="12">
        <f t="shared" si="1"/>
        <v>8381531.5800000001</v>
      </c>
      <c r="I8" s="13">
        <f t="shared" si="2"/>
        <v>8381531.5800000001</v>
      </c>
    </row>
    <row r="9" spans="1:9" s="10" customFormat="1" x14ac:dyDescent="0.25">
      <c r="A9" s="11">
        <v>51</v>
      </c>
      <c r="B9" s="14" t="s">
        <v>15</v>
      </c>
      <c r="C9" s="12">
        <v>2500000</v>
      </c>
      <c r="D9" s="12">
        <v>8381531.5800000001</v>
      </c>
      <c r="E9" s="12">
        <v>10881531.58</v>
      </c>
      <c r="F9" s="12">
        <v>10881531.58</v>
      </c>
      <c r="G9" s="12">
        <v>10881531.58</v>
      </c>
      <c r="H9" s="12">
        <f t="shared" si="1"/>
        <v>8381531.5800000001</v>
      </c>
      <c r="I9" s="13">
        <f t="shared" si="2"/>
        <v>8381531.5800000001</v>
      </c>
    </row>
    <row r="10" spans="1:9" s="10" customFormat="1" x14ac:dyDescent="0.25">
      <c r="A10" s="11">
        <v>52</v>
      </c>
      <c r="B10" s="14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1"/>
        <v>0</v>
      </c>
      <c r="I10" s="13">
        <f t="shared" si="2"/>
        <v>0</v>
      </c>
    </row>
    <row r="11" spans="1:9" s="10" customFormat="1" x14ac:dyDescent="0.25">
      <c r="A11" s="11">
        <v>60</v>
      </c>
      <c r="B11" s="10" t="s">
        <v>17</v>
      </c>
      <c r="C11" s="12">
        <f>+C12</f>
        <v>350000</v>
      </c>
      <c r="D11" s="12">
        <f t="shared" ref="D11" si="4">+D12</f>
        <v>3547631.68</v>
      </c>
      <c r="E11" s="12">
        <f t="shared" ref="E11" si="5">+E12</f>
        <v>3897631.68</v>
      </c>
      <c r="F11" s="12">
        <f t="shared" ref="F11" si="6">+F12</f>
        <v>3897631.68</v>
      </c>
      <c r="G11" s="12">
        <f t="shared" ref="G11" si="7">+G12</f>
        <v>3897631.68</v>
      </c>
      <c r="H11" s="12">
        <f t="shared" ref="H11" si="8">+G11-C11</f>
        <v>3547631.68</v>
      </c>
      <c r="I11" s="13">
        <f t="shared" ref="I11" si="9">+G11-C11</f>
        <v>3547631.68</v>
      </c>
    </row>
    <row r="12" spans="1:9" s="10" customFormat="1" x14ac:dyDescent="0.25">
      <c r="A12" s="11">
        <v>61</v>
      </c>
      <c r="B12" s="14" t="s">
        <v>15</v>
      </c>
      <c r="C12" s="12">
        <v>350000</v>
      </c>
      <c r="D12" s="12">
        <v>3547631.68</v>
      </c>
      <c r="E12" s="12">
        <v>3897631.68</v>
      </c>
      <c r="F12" s="12">
        <v>3897631.68</v>
      </c>
      <c r="G12" s="12">
        <v>3897631.68</v>
      </c>
      <c r="H12" s="12">
        <f>+G12-C12</f>
        <v>3547631.68</v>
      </c>
      <c r="I12" s="13">
        <f>+G12-C12</f>
        <v>3547631.68</v>
      </c>
    </row>
    <row r="13" spans="1:9" s="10" customFormat="1" x14ac:dyDescent="0.25">
      <c r="A13" s="11">
        <v>62</v>
      </c>
      <c r="B13" s="14" t="s">
        <v>16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ref="H13:H17" si="10">+G13-C13</f>
        <v>0</v>
      </c>
      <c r="I13" s="13">
        <f t="shared" ref="I13:I17" si="11">+G13-C13</f>
        <v>0</v>
      </c>
    </row>
    <row r="14" spans="1:9" s="10" customFormat="1" x14ac:dyDescent="0.25">
      <c r="A14" s="11">
        <v>70</v>
      </c>
      <c r="B14" s="10" t="s">
        <v>18</v>
      </c>
      <c r="C14" s="12">
        <v>730000</v>
      </c>
      <c r="D14" s="12">
        <v>77785.86</v>
      </c>
      <c r="E14" s="12">
        <v>807785.86</v>
      </c>
      <c r="F14" s="12">
        <v>807785.86</v>
      </c>
      <c r="G14" s="12">
        <v>807785.86</v>
      </c>
      <c r="H14" s="12">
        <f t="shared" si="10"/>
        <v>77785.859999999986</v>
      </c>
      <c r="I14" s="13">
        <f t="shared" si="11"/>
        <v>77785.859999999986</v>
      </c>
    </row>
    <row r="15" spans="1:9" s="10" customFormat="1" x14ac:dyDescent="0.25">
      <c r="A15" s="11">
        <v>80</v>
      </c>
      <c r="B15" s="10" t="s">
        <v>19</v>
      </c>
      <c r="C15" s="12">
        <v>145934174.28</v>
      </c>
      <c r="D15" s="12">
        <v>215434718.75999999</v>
      </c>
      <c r="E15" s="12">
        <v>361368893.03999996</v>
      </c>
      <c r="F15" s="12">
        <v>314143136.45999998</v>
      </c>
      <c r="G15" s="12">
        <v>314143136.45999998</v>
      </c>
      <c r="H15" s="12">
        <f t="shared" si="10"/>
        <v>168208962.17999998</v>
      </c>
      <c r="I15" s="13">
        <f t="shared" si="11"/>
        <v>168208962.17999998</v>
      </c>
    </row>
    <row r="16" spans="1:9" s="10" customFormat="1" x14ac:dyDescent="0.25">
      <c r="A16" s="11">
        <v>90</v>
      </c>
      <c r="B16" s="10" t="s">
        <v>20</v>
      </c>
      <c r="C16" s="12">
        <v>323171888.01999998</v>
      </c>
      <c r="D16" s="12">
        <v>267792827.59</v>
      </c>
      <c r="E16" s="12">
        <v>590964715.61000001</v>
      </c>
      <c r="F16" s="12">
        <v>462169414.25</v>
      </c>
      <c r="G16" s="12">
        <v>462169414.25</v>
      </c>
      <c r="H16" s="12">
        <f t="shared" si="10"/>
        <v>138997526.23000002</v>
      </c>
      <c r="I16" s="13">
        <f t="shared" si="11"/>
        <v>138997526.23000002</v>
      </c>
    </row>
    <row r="17" spans="1:9" s="10" customFormat="1" x14ac:dyDescent="0.25">
      <c r="A17" s="15" t="s">
        <v>21</v>
      </c>
      <c r="B17" s="16" t="s">
        <v>22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f t="shared" si="10"/>
        <v>0</v>
      </c>
      <c r="I17" s="18">
        <f t="shared" si="11"/>
        <v>0</v>
      </c>
    </row>
    <row r="25" spans="1:9" ht="12" x14ac:dyDescent="0.2">
      <c r="B25" s="19" t="s">
        <v>23</v>
      </c>
      <c r="F25" s="20" t="s">
        <v>24</v>
      </c>
    </row>
    <row r="26" spans="1:9" ht="12" x14ac:dyDescent="0.2">
      <c r="B26" s="19" t="s">
        <v>28</v>
      </c>
      <c r="F26" s="22" t="s">
        <v>25</v>
      </c>
    </row>
    <row r="27" spans="1:9" ht="12" x14ac:dyDescent="0.2">
      <c r="B27" s="19" t="s">
        <v>26</v>
      </c>
      <c r="F27" s="22" t="s">
        <v>27</v>
      </c>
    </row>
  </sheetData>
  <mergeCells count="1">
    <mergeCell ref="A1:I1"/>
  </mergeCells>
  <dataValidations disablePrompts="1"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CRI</vt:lpstr>
      <vt:lpstr>CRI!Área_de_impresión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2019-01-30T20:30:31Z</cp:lastPrinted>
  <dcterms:created xsi:type="dcterms:W3CDTF">2019-01-30T20:29:35Z</dcterms:created>
  <dcterms:modified xsi:type="dcterms:W3CDTF">2019-03-26T19:11:13Z</dcterms:modified>
  <cp:contentStatus/>
</cp:coreProperties>
</file>