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P\CCP\INFORMACION FINANCIERA\PAG INTERNET\INFORMES TRIMESTRALES\2018 T1\REVISION\"/>
    </mc:Choice>
  </mc:AlternateContent>
  <bookViews>
    <workbookView xWindow="2790" yWindow="0" windowWidth="19560" windowHeight="7440"/>
  </bookViews>
  <sheets>
    <sheet name="CA" sheetId="1" r:id="rId1"/>
  </sheets>
  <definedNames>
    <definedName name="_xlnm.Print_Area" localSheetId="0">CA!$A$1:$I$77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H8" i="1"/>
  <c r="H9" i="1"/>
  <c r="H10" i="1"/>
  <c r="H11" i="1"/>
  <c r="H12" i="1"/>
  <c r="H13" i="1"/>
  <c r="H14" i="1"/>
  <c r="H7" i="1"/>
  <c r="E8" i="1"/>
  <c r="E9" i="1"/>
  <c r="E10" i="1"/>
  <c r="E11" i="1"/>
  <c r="E12" i="1"/>
  <c r="E13" i="1"/>
  <c r="E14" i="1"/>
  <c r="E7" i="1"/>
</calcChain>
</file>

<file path=xl/sharedStrings.xml><?xml version="1.0" encoding="utf-8"?>
<sst xmlns="http://schemas.openxmlformats.org/spreadsheetml/2006/main" count="56" uniqueCount="32">
  <si>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</si>
  <si>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</si>
  <si>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</si>
  <si>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</si>
  <si>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</si>
  <si>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</si>
  <si>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</si>
  <si>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</si>
  <si>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</si>
  <si>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</si>
  <si>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</si>
  <si>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</si>
  <si>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</si>
  <si>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</si>
  <si>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</si>
  <si>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</si>
  <si>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</si>
  <si>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</si>
  <si>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</si>
  <si>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</si>
  <si>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</si>
  <si>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</si>
  <si>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</si>
  <si>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COMISION ESTATAL DEL AGUA DE GUANAJUATO
Estado Analítico del Ejercicio del Presupuesto de Egresos
Clasificación Administrativa
DEL 01 DE ENERO AL 31 DE MARZO 2018</t>
  </si>
  <si>
    <t>M099 VARIOS MUNICIPIOS</t>
  </si>
  <si>
    <t>0101 DIRECCION GENERAL</t>
  </si>
  <si>
    <t>0102 DIRECCION JURIDICA</t>
  </si>
  <si>
    <t>0103 DIRECCION DE EVALUACION Y DESARROLLO INSTITUCIONAL</t>
  </si>
  <si>
    <t>0201 DIRECCION GENERAL DE PLANEACION</t>
  </si>
  <si>
    <t>0301 DIRECCION DE DESARROLLO HIDRAULICO</t>
  </si>
  <si>
    <t>0401 DIRECCION GENERAL DE GESTION SOCIAL</t>
  </si>
  <si>
    <t>0501 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</si>
</sst>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3" fillId="0" borderId="0" xfId="2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0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0" fontId="3" fillId="0" borderId="0" xfId="2" applyBorder="1" applyProtection="1">
      <protection locked="0"/>
    </xf>
    <xf numFmtId="4" fontId="3" fillId="0" borderId="13" xfId="2" applyNumberFormat="1" applyBorder="1" applyProtection="1">
      <protection locked="0"/>
    </xf>
    <xf numFmtId="4" fontId="3" fillId="0" borderId="10" xfId="2" applyNumberFormat="1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4" fontId="3" fillId="0" borderId="13" xfId="2" applyNumberFormat="1" applyBorder="1" applyProtection="1"/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4" fontId="3" fillId="0" borderId="10" xfId="2" applyNumberFormat="1" applyBorder="1" applyProtection="1"/>
    <xf numFmtId="4" fontId="2" fillId="0" borderId="9" xfId="2" applyNumberFormat="1" applyFont="1" applyFill="1" applyBorder="1" applyProtection="1"/>
    <xf numFmtId="0" fontId="4" fillId="0" borderId="8" xfId="2" quotePrefix="1" applyFont="1" applyFill="1" applyBorder="1" applyProtection="1">
      <protection locked="0"/>
    </xf>
    <xf numFmtId="4" fontId="4" fillId="0" borderId="13" xfId="2" applyNumberFormat="1" applyFont="1" applyFill="1" applyBorder="1" applyProtection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40715</xdr:rowOff>
    </xdr:from>
    <xdr:to>
      <xdr:col>7</xdr:col>
      <xdr:colOff>1019175</xdr:colOff>
      <xdr:row>75</xdr:row>
      <xdr:rowOff>97800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070790"/>
          <a:ext cx="9734550" cy="1200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5"/>
  <sheetViews>
    <sheetView showGridLines="0" tabSelected="1" topLeftCell="A52" workbookViewId="0">
      <selection activeCell="I77" sqref="A1:I77"/>
    </sheetView>
  </sheetViews>
  <sheetFormatPr baseColWidth="10" defaultRowHeight="11.25" x14ac:dyDescent="0.2"/>
  <cols>
    <col min="1" max="1" width="2.42578125" style="1" customWidth="1"/>
    <col min="2" max="2" width="52.140625" style="1" customWidth="1"/>
    <col min="3" max="8" width="15.7109375" style="1" customWidth="1"/>
    <col min="9" max="9" width="2.7109375" style="1" customWidth="1"/>
    <col min="10" max="16384" width="11.42578125" style="1"/>
  </cols>
  <sheetData>
    <row r="1" spans="1:8" ht="45" customHeight="1" x14ac:dyDescent="0.2">
      <c r="A1" s="39" t="s">
        <v>23</v>
      </c>
      <c r="B1" s="40"/>
      <c r="C1" s="40"/>
      <c r="D1" s="40"/>
      <c r="E1" s="40"/>
      <c r="F1" s="40"/>
      <c r="G1" s="40"/>
      <c r="H1" s="41"/>
    </row>
    <row r="2" spans="1:8" x14ac:dyDescent="0.2">
      <c r="B2" s="2"/>
      <c r="C2" s="2"/>
      <c r="D2" s="2"/>
      <c r="E2" s="2"/>
      <c r="F2" s="2"/>
      <c r="G2" s="2"/>
      <c r="H2" s="2"/>
    </row>
    <row r="3" spans="1:8" x14ac:dyDescent="0.2">
      <c r="A3" s="28" t="s">
        <v>0</v>
      </c>
      <c r="B3" s="29"/>
      <c r="C3" s="34" t="s">
        <v>1</v>
      </c>
      <c r="D3" s="35"/>
      <c r="E3" s="35"/>
      <c r="F3" s="35"/>
      <c r="G3" s="36"/>
      <c r="H3" s="37" t="s">
        <v>2</v>
      </c>
    </row>
    <row r="4" spans="1:8" ht="24.95" customHeight="1" x14ac:dyDescent="0.2">
      <c r="A4" s="30"/>
      <c r="B4" s="31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8"/>
    </row>
    <row r="5" spans="1:8" x14ac:dyDescent="0.2">
      <c r="A5" s="32"/>
      <c r="B5" s="33"/>
      <c r="C5" s="4">
        <v>1</v>
      </c>
      <c r="D5" s="4">
        <v>2</v>
      </c>
      <c r="E5" s="4" t="s">
        <v>8</v>
      </c>
      <c r="F5" s="4">
        <v>4</v>
      </c>
      <c r="G5" s="4">
        <v>5</v>
      </c>
      <c r="H5" s="4" t="s">
        <v>9</v>
      </c>
    </row>
    <row r="6" spans="1:8" x14ac:dyDescent="0.2">
      <c r="A6" s="5"/>
      <c r="B6" s="6"/>
      <c r="C6" s="7"/>
      <c r="D6" s="7"/>
      <c r="E6" s="7"/>
      <c r="F6" s="7"/>
      <c r="G6" s="7"/>
      <c r="H6" s="7"/>
    </row>
    <row r="7" spans="1:8" x14ac:dyDescent="0.2">
      <c r="A7" s="8"/>
      <c r="B7" s="26" t="s">
        <v>25</v>
      </c>
      <c r="C7" s="9">
        <v>4564754.83</v>
      </c>
      <c r="D7" s="9">
        <v>297588</v>
      </c>
      <c r="E7" s="27">
        <f>+C7+D7</f>
        <v>4862342.83</v>
      </c>
      <c r="F7" s="9">
        <v>811340.09</v>
      </c>
      <c r="G7" s="9">
        <v>811340.09</v>
      </c>
      <c r="H7" s="27">
        <f>+E7-F7</f>
        <v>4051002.74</v>
      </c>
    </row>
    <row r="8" spans="1:8" x14ac:dyDescent="0.2">
      <c r="A8" s="8"/>
      <c r="B8" s="26" t="s">
        <v>26</v>
      </c>
      <c r="C8" s="9">
        <v>4410588.97</v>
      </c>
      <c r="D8" s="9">
        <v>148216</v>
      </c>
      <c r="E8" s="27">
        <f t="shared" ref="E8:E14" si="0">+C8+D8</f>
        <v>4558804.97</v>
      </c>
      <c r="F8" s="9">
        <v>838889.21</v>
      </c>
      <c r="G8" s="9">
        <v>838889.21</v>
      </c>
      <c r="H8" s="27">
        <f t="shared" ref="H8:H14" si="1">+E8-F8</f>
        <v>3719915.76</v>
      </c>
    </row>
    <row r="9" spans="1:8" x14ac:dyDescent="0.2">
      <c r="A9" s="8"/>
      <c r="B9" s="26" t="s">
        <v>27</v>
      </c>
      <c r="C9" s="9">
        <v>2697994.11</v>
      </c>
      <c r="D9" s="9">
        <v>119266</v>
      </c>
      <c r="E9" s="27">
        <f t="shared" si="0"/>
        <v>2817260.11</v>
      </c>
      <c r="F9" s="9">
        <v>604374.02</v>
      </c>
      <c r="G9" s="9">
        <v>604374.02</v>
      </c>
      <c r="H9" s="27">
        <f t="shared" si="1"/>
        <v>2212886.09</v>
      </c>
    </row>
    <row r="10" spans="1:8" x14ac:dyDescent="0.2">
      <c r="A10" s="8"/>
      <c r="B10" s="26" t="s">
        <v>28</v>
      </c>
      <c r="C10" s="9">
        <v>74116170.810000002</v>
      </c>
      <c r="D10" s="9">
        <v>535958</v>
      </c>
      <c r="E10" s="27">
        <f t="shared" si="0"/>
        <v>74652128.810000002</v>
      </c>
      <c r="F10" s="9">
        <v>2791865.28</v>
      </c>
      <c r="G10" s="9">
        <v>2791865.28</v>
      </c>
      <c r="H10" s="27">
        <f t="shared" si="1"/>
        <v>71860263.530000001</v>
      </c>
    </row>
    <row r="11" spans="1:8" x14ac:dyDescent="0.2">
      <c r="A11" s="8"/>
      <c r="B11" s="26" t="s">
        <v>29</v>
      </c>
      <c r="C11" s="9">
        <v>339539297.60000002</v>
      </c>
      <c r="D11" s="9">
        <v>77422814.729999959</v>
      </c>
      <c r="E11" s="27">
        <f t="shared" si="0"/>
        <v>416962112.32999998</v>
      </c>
      <c r="F11" s="9">
        <v>9136946.3499999996</v>
      </c>
      <c r="G11" s="9">
        <v>9136946.3499999996</v>
      </c>
      <c r="H11" s="27">
        <f t="shared" si="1"/>
        <v>407825165.97999996</v>
      </c>
    </row>
    <row r="12" spans="1:8" x14ac:dyDescent="0.2">
      <c r="A12" s="8"/>
      <c r="B12" s="26" t="s">
        <v>30</v>
      </c>
      <c r="C12" s="9">
        <v>34122933.890000001</v>
      </c>
      <c r="D12" s="9">
        <v>-12437150</v>
      </c>
      <c r="E12" s="27">
        <f t="shared" si="0"/>
        <v>21685783.890000001</v>
      </c>
      <c r="F12" s="9">
        <v>2383978.89</v>
      </c>
      <c r="G12" s="9">
        <v>2383978.89</v>
      </c>
      <c r="H12" s="27">
        <f t="shared" si="1"/>
        <v>19301805</v>
      </c>
    </row>
    <row r="13" spans="1:8" x14ac:dyDescent="0.2">
      <c r="A13" s="8"/>
      <c r="B13" s="26" t="s">
        <v>31</v>
      </c>
      <c r="C13" s="9">
        <v>13234322.09</v>
      </c>
      <c r="D13" s="9">
        <v>1073479.5</v>
      </c>
      <c r="E13" s="27">
        <f t="shared" si="0"/>
        <v>14307801.59</v>
      </c>
      <c r="F13" s="9">
        <v>2923947.86</v>
      </c>
      <c r="G13" s="9">
        <v>2923947.86</v>
      </c>
      <c r="H13" s="27">
        <f t="shared" si="1"/>
        <v>11383853.73</v>
      </c>
    </row>
    <row r="14" spans="1:8" x14ac:dyDescent="0.2">
      <c r="A14" s="8"/>
      <c r="B14" s="26" t="s">
        <v>24</v>
      </c>
      <c r="C14" s="9"/>
      <c r="D14" s="9">
        <v>412987092.93999988</v>
      </c>
      <c r="E14" s="27">
        <f t="shared" si="0"/>
        <v>412987092.93999988</v>
      </c>
      <c r="F14" s="9">
        <v>181876859.49000001</v>
      </c>
      <c r="G14" s="9">
        <v>181876859.49000001</v>
      </c>
      <c r="H14" s="27">
        <f t="shared" si="1"/>
        <v>231110233.44999987</v>
      </c>
    </row>
    <row r="15" spans="1:8" x14ac:dyDescent="0.2">
      <c r="A15" s="8"/>
      <c r="B15" s="10"/>
      <c r="C15" s="11"/>
      <c r="D15" s="11"/>
      <c r="E15" s="11"/>
      <c r="F15" s="11"/>
      <c r="G15" s="11"/>
      <c r="H15" s="11"/>
    </row>
    <row r="16" spans="1:8" x14ac:dyDescent="0.2">
      <c r="A16" s="12"/>
      <c r="B16" s="13" t="s">
        <v>10</v>
      </c>
      <c r="C16" s="25">
        <f>SUM(C7:C15)</f>
        <v>472686062.30000001</v>
      </c>
      <c r="D16" s="25">
        <f t="shared" ref="D16:H16" si="2">SUM(D7:D15)</f>
        <v>480147265.16999984</v>
      </c>
      <c r="E16" s="25">
        <f t="shared" si="2"/>
        <v>952833327.46999979</v>
      </c>
      <c r="F16" s="25">
        <f t="shared" si="2"/>
        <v>201368201.19</v>
      </c>
      <c r="G16" s="25">
        <f t="shared" si="2"/>
        <v>201368201.19</v>
      </c>
      <c r="H16" s="25">
        <f t="shared" si="2"/>
        <v>751465126.27999985</v>
      </c>
    </row>
    <row r="19" spans="1:8" ht="45" customHeight="1" x14ac:dyDescent="0.2">
      <c r="A19" s="39" t="s">
        <v>23</v>
      </c>
      <c r="B19" s="40"/>
      <c r="C19" s="40"/>
      <c r="D19" s="40"/>
      <c r="E19" s="40"/>
      <c r="F19" s="40"/>
      <c r="G19" s="40"/>
      <c r="H19" s="41"/>
    </row>
    <row r="21" spans="1:8" x14ac:dyDescent="0.2">
      <c r="A21" s="28" t="s">
        <v>0</v>
      </c>
      <c r="B21" s="29"/>
      <c r="C21" s="34" t="s">
        <v>1</v>
      </c>
      <c r="D21" s="35"/>
      <c r="E21" s="35"/>
      <c r="F21" s="35"/>
      <c r="G21" s="36"/>
      <c r="H21" s="37" t="s">
        <v>2</v>
      </c>
    </row>
    <row r="22" spans="1:8" ht="22.5" x14ac:dyDescent="0.2">
      <c r="A22" s="30"/>
      <c r="B22" s="31"/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8"/>
    </row>
    <row r="23" spans="1:8" x14ac:dyDescent="0.2">
      <c r="A23" s="32"/>
      <c r="B23" s="33"/>
      <c r="C23" s="4">
        <v>1</v>
      </c>
      <c r="D23" s="4">
        <v>2</v>
      </c>
      <c r="E23" s="4" t="s">
        <v>8</v>
      </c>
      <c r="F23" s="4">
        <v>4</v>
      </c>
      <c r="G23" s="4">
        <v>5</v>
      </c>
      <c r="H23" s="4" t="s">
        <v>9</v>
      </c>
    </row>
    <row r="24" spans="1:8" x14ac:dyDescent="0.2">
      <c r="A24" s="5"/>
      <c r="B24" s="15"/>
      <c r="C24" s="16"/>
      <c r="D24" s="16"/>
      <c r="E24" s="16"/>
      <c r="F24" s="16"/>
      <c r="G24" s="16"/>
      <c r="H24" s="16"/>
    </row>
    <row r="25" spans="1:8" x14ac:dyDescent="0.2">
      <c r="A25" s="8" t="s">
        <v>11</v>
      </c>
      <c r="B25" s="17"/>
      <c r="C25" s="18">
        <v>472686062.30000001</v>
      </c>
      <c r="D25" s="18">
        <v>480147265.17000002</v>
      </c>
      <c r="E25" s="18">
        <v>952833327.47000003</v>
      </c>
      <c r="F25" s="18">
        <v>201371201.19</v>
      </c>
      <c r="G25" s="18">
        <v>201371201.19</v>
      </c>
      <c r="H25" s="18">
        <v>751462126.28000009</v>
      </c>
    </row>
    <row r="26" spans="1:8" x14ac:dyDescent="0.2">
      <c r="A26" s="8" t="s">
        <v>12</v>
      </c>
      <c r="B26" s="17"/>
      <c r="C26" s="18"/>
      <c r="D26" s="18"/>
      <c r="E26" s="18"/>
      <c r="F26" s="18"/>
      <c r="G26" s="18"/>
      <c r="H26" s="18"/>
    </row>
    <row r="27" spans="1:8" x14ac:dyDescent="0.2">
      <c r="A27" s="8" t="s">
        <v>13</v>
      </c>
      <c r="B27" s="17"/>
      <c r="C27" s="18"/>
      <c r="D27" s="18"/>
      <c r="E27" s="18"/>
      <c r="F27" s="18"/>
      <c r="G27" s="18"/>
      <c r="H27" s="18"/>
    </row>
    <row r="28" spans="1:8" x14ac:dyDescent="0.2">
      <c r="A28" s="8" t="s">
        <v>14</v>
      </c>
      <c r="B28" s="17"/>
      <c r="C28" s="18"/>
      <c r="D28" s="18"/>
      <c r="E28" s="18"/>
      <c r="F28" s="18"/>
      <c r="G28" s="18"/>
      <c r="H28" s="18"/>
    </row>
    <row r="29" spans="1:8" x14ac:dyDescent="0.2">
      <c r="A29" s="8"/>
      <c r="B29" s="17"/>
      <c r="C29" s="19"/>
      <c r="D29" s="19"/>
      <c r="E29" s="19"/>
      <c r="F29" s="19"/>
      <c r="G29" s="19"/>
      <c r="H29" s="19"/>
    </row>
    <row r="30" spans="1:8" x14ac:dyDescent="0.2">
      <c r="A30" s="12"/>
      <c r="B30" s="13" t="s">
        <v>10</v>
      </c>
      <c r="C30" s="14">
        <v>472686062.30000001</v>
      </c>
      <c r="D30" s="14">
        <v>480147265.17000002</v>
      </c>
      <c r="E30" s="14">
        <v>952833327.47000003</v>
      </c>
      <c r="F30" s="14">
        <v>201371201.19</v>
      </c>
      <c r="G30" s="14">
        <v>201371201.19</v>
      </c>
      <c r="H30" s="14">
        <v>751462126.28000009</v>
      </c>
    </row>
    <row r="33" spans="1:8" ht="45" customHeight="1" x14ac:dyDescent="0.2">
      <c r="A33" s="39" t="s">
        <v>23</v>
      </c>
      <c r="B33" s="40"/>
      <c r="C33" s="40"/>
      <c r="D33" s="40"/>
      <c r="E33" s="40"/>
      <c r="F33" s="40"/>
      <c r="G33" s="40"/>
      <c r="H33" s="41"/>
    </row>
    <row r="34" spans="1:8" x14ac:dyDescent="0.2">
      <c r="A34" s="28" t="s">
        <v>0</v>
      </c>
      <c r="B34" s="29"/>
      <c r="C34" s="34" t="s">
        <v>1</v>
      </c>
      <c r="D34" s="35"/>
      <c r="E34" s="35"/>
      <c r="F34" s="35"/>
      <c r="G34" s="36"/>
      <c r="H34" s="37" t="s">
        <v>2</v>
      </c>
    </row>
    <row r="35" spans="1:8" ht="22.5" x14ac:dyDescent="0.2">
      <c r="A35" s="30"/>
      <c r="B35" s="31"/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  <c r="H35" s="38"/>
    </row>
    <row r="36" spans="1:8" x14ac:dyDescent="0.2">
      <c r="A36" s="32"/>
      <c r="B36" s="33"/>
      <c r="C36" s="4">
        <v>1</v>
      </c>
      <c r="D36" s="4">
        <v>2</v>
      </c>
      <c r="E36" s="4" t="s">
        <v>8</v>
      </c>
      <c r="F36" s="4">
        <v>4</v>
      </c>
      <c r="G36" s="4">
        <v>5</v>
      </c>
      <c r="H36" s="4" t="s">
        <v>9</v>
      </c>
    </row>
    <row r="37" spans="1:8" x14ac:dyDescent="0.2">
      <c r="A37" s="5"/>
      <c r="B37" s="15"/>
      <c r="C37" s="16"/>
      <c r="D37" s="16"/>
      <c r="E37" s="16"/>
      <c r="F37" s="16"/>
      <c r="G37" s="16"/>
      <c r="H37" s="16"/>
    </row>
    <row r="38" spans="1:8" ht="22.5" x14ac:dyDescent="0.2">
      <c r="A38" s="8"/>
      <c r="B38" s="20" t="s">
        <v>15</v>
      </c>
      <c r="C38" s="21">
        <v>472686062.30000001</v>
      </c>
      <c r="D38" s="21">
        <v>480147265.17000002</v>
      </c>
      <c r="E38" s="21">
        <v>952833327.47000003</v>
      </c>
      <c r="F38" s="21">
        <v>201371201.19</v>
      </c>
      <c r="G38" s="21">
        <v>201371201.19</v>
      </c>
      <c r="H38" s="21">
        <v>751462126.27999997</v>
      </c>
    </row>
    <row r="39" spans="1:8" x14ac:dyDescent="0.2">
      <c r="A39" s="8"/>
      <c r="B39" s="20"/>
      <c r="C39" s="21"/>
      <c r="D39" s="21"/>
      <c r="E39" s="21"/>
      <c r="F39" s="21"/>
      <c r="G39" s="21"/>
      <c r="H39" s="21"/>
    </row>
    <row r="40" spans="1:8" x14ac:dyDescent="0.2">
      <c r="A40" s="8"/>
      <c r="B40" s="20" t="s">
        <v>16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</row>
    <row r="41" spans="1:8" x14ac:dyDescent="0.2">
      <c r="A41" s="8"/>
      <c r="B41" s="20"/>
      <c r="C41" s="21"/>
      <c r="D41" s="21"/>
      <c r="E41" s="21"/>
      <c r="F41" s="21"/>
      <c r="G41" s="21"/>
      <c r="H41" s="21"/>
    </row>
    <row r="42" spans="1:8" ht="22.5" x14ac:dyDescent="0.2">
      <c r="A42" s="8"/>
      <c r="B42" s="20" t="s">
        <v>17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">
      <c r="A43" s="8"/>
      <c r="B43" s="20"/>
      <c r="C43" s="21"/>
      <c r="D43" s="21"/>
      <c r="E43" s="21"/>
      <c r="F43" s="21"/>
      <c r="G43" s="21"/>
      <c r="H43" s="21"/>
    </row>
    <row r="44" spans="1:8" ht="22.5" x14ac:dyDescent="0.2">
      <c r="A44" s="8"/>
      <c r="B44" s="20" t="s">
        <v>18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</row>
    <row r="45" spans="1:8" x14ac:dyDescent="0.2">
      <c r="A45" s="8"/>
      <c r="B45" s="20"/>
      <c r="C45" s="21"/>
      <c r="D45" s="21"/>
      <c r="E45" s="21"/>
      <c r="F45" s="21"/>
      <c r="G45" s="21"/>
      <c r="H45" s="21"/>
    </row>
    <row r="46" spans="1:8" ht="22.5" x14ac:dyDescent="0.2">
      <c r="A46" s="8"/>
      <c r="B46" s="20" t="s">
        <v>19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 x14ac:dyDescent="0.2">
      <c r="A47" s="8"/>
      <c r="B47" s="20"/>
      <c r="C47" s="21"/>
      <c r="D47" s="21"/>
      <c r="E47" s="21"/>
      <c r="F47" s="21"/>
      <c r="G47" s="21"/>
      <c r="H47" s="21"/>
    </row>
    <row r="48" spans="1:8" ht="22.5" x14ac:dyDescent="0.2">
      <c r="A48" s="8"/>
      <c r="B48" s="20" t="s">
        <v>20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">
      <c r="A49" s="8"/>
      <c r="B49" s="20"/>
      <c r="C49" s="21"/>
      <c r="D49" s="21"/>
      <c r="E49" s="21"/>
      <c r="F49" s="21"/>
      <c r="G49" s="21"/>
      <c r="H49" s="21"/>
    </row>
    <row r="50" spans="1:8" x14ac:dyDescent="0.2">
      <c r="A50" s="8"/>
      <c r="B50" s="20" t="s">
        <v>21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">
      <c r="A51" s="22"/>
      <c r="B51" s="23"/>
      <c r="C51" s="24"/>
      <c r="D51" s="24"/>
      <c r="E51" s="24"/>
      <c r="F51" s="24"/>
      <c r="G51" s="24"/>
      <c r="H51" s="24"/>
    </row>
    <row r="52" spans="1:8" x14ac:dyDescent="0.2">
      <c r="A52" s="12"/>
      <c r="B52" s="13" t="s">
        <v>10</v>
      </c>
      <c r="C52" s="25">
        <v>472686062.30000001</v>
      </c>
      <c r="D52" s="25">
        <v>480147265.17000002</v>
      </c>
      <c r="E52" s="25">
        <v>952833327.47000003</v>
      </c>
      <c r="F52" s="25">
        <v>201371201.19</v>
      </c>
      <c r="G52" s="25">
        <v>201371201.19</v>
      </c>
      <c r="H52" s="25">
        <v>751462126.27999997</v>
      </c>
    </row>
    <row r="54" spans="1:8" x14ac:dyDescent="0.2">
      <c r="B54" s="42" t="s">
        <v>22</v>
      </c>
      <c r="C54" s="42"/>
      <c r="D54" s="42"/>
      <c r="E54" s="42"/>
      <c r="F54" s="42"/>
      <c r="G54" s="42"/>
      <c r="H54" s="42"/>
    </row>
    <row r="55" spans="1:8" x14ac:dyDescent="0.2">
      <c r="B55" s="42"/>
      <c r="C55" s="42"/>
      <c r="D55" s="42"/>
      <c r="E55" s="42"/>
      <c r="F55" s="42"/>
      <c r="G55" s="42"/>
      <c r="H55" s="42"/>
    </row>
  </sheetData>
  <sheetProtection formatCells="0" formatColumns="0" formatRows="0" insertRows="0" deleteRows="0" autoFilter="0"/>
  <mergeCells count="13">
    <mergeCell ref="A33:H33"/>
    <mergeCell ref="A34:B36"/>
    <mergeCell ref="C34:G34"/>
    <mergeCell ref="H34:H35"/>
    <mergeCell ref="B54:H55"/>
    <mergeCell ref="A21:B23"/>
    <mergeCell ref="C21:G21"/>
    <mergeCell ref="H21:H22"/>
    <mergeCell ref="A1:H1"/>
    <mergeCell ref="A3:B5"/>
    <mergeCell ref="C3:G3"/>
    <mergeCell ref="H3:H4"/>
    <mergeCell ref="A19:H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2018-05-13T01:34:37Z</cp:lastPrinted>
  <dcterms:created xsi:type="dcterms:W3CDTF">2018-05-11T18:33:25Z</dcterms:created>
  <dcterms:modified xsi:type="dcterms:W3CDTF">2018-05-13T01:44:17Z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