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PAGINA WEB\Información presupuestaria\"/>
    </mc:Choice>
  </mc:AlternateContent>
  <xr:revisionPtr revIDLastSave="0" documentId="13_ncr:1_{39863E0B-BAF6-481C-82B1-00665D79578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<sst xmlns="http://schemas.openxmlformats.org/spreadsheetml/2006/main" count="50" uniqueCount="30">
  <si>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</si>
  <si>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</si>
  <si>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</si>
  <si>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</si>
  <si>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</si>
  <si>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</si>
  <si>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</si>
  <si>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</si>
  <si>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</si>
  <si>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</si>
  <si>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</si>
  <si>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</si>
  <si>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</si>
  <si>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</si>
  <si>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</si>
  <si>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</si>
  <si>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</si>
  <si>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</si>
  <si>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</si>
  <si>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</si>
  <si>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</si>
  <si>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</si>
  <si>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211213011010000 DIRECCIÓN GENERAL IEC</t>
  </si>
  <si>
    <t>211213011020000 DIRECCIÓN DE ADMINISTRAC</t>
  </si>
  <si>
    <t>211213011030000 DIRECCION DE VINCULACIÓN</t>
  </si>
  <si>
    <t>211213011030500 COORDINACIÓN DE FOMENTO</t>
  </si>
  <si>
    <t>211213011040100 COOR ACADÉMICA Y DE INVE</t>
  </si>
  <si>
    <t>211213011050000 DIRECCIÓN DE PATRIMONIO</t>
  </si>
  <si>
    <t>211213011080000 DIRECCIÓN DE MUSEOS Y AR</t>
  </si>
  <si>
    <t>INSTITUTO ESTATAL DE LA CULTURA DEL ESTADO DE GUANAJUATO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</si>
</sst>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4286250</xdr:colOff>
      <xdr:row>52</xdr:row>
      <xdr:rowOff>76200</xdr:rowOff>
    </xdr:from>
    <xdr:to>
      <xdr:col>5</xdr:col>
      <xdr:colOff>209550</xdr:colOff>
      <xdr:row>58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0436027-AF8A-495B-BF77-26FE2890D0A6}"/>
            </a:ext>
          </a:extLst>
        </xdr:cNvPr>
        <xdr:cNvSpPr txBox="1"/>
      </xdr:nvSpPr>
      <xdr:spPr>
        <a:xfrm>
          <a:off x="4286250" y="9991725"/>
          <a:ext cx="47148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17" zoomScaleNormal="100" workbookViewId="0">
      <selection activeCell="A30" sqref="A3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29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8178854</v>
      </c>
      <c r="C5" s="13">
        <v>18711211.379999999</v>
      </c>
      <c r="D5" s="13">
        <f>B5+C5</f>
        <v>26890065.379999999</v>
      </c>
      <c r="E5" s="13">
        <v>15890856.41</v>
      </c>
      <c r="F5" s="13">
        <v>15890856.41</v>
      </c>
      <c r="G5" s="13">
        <f>D5-E5</f>
        <v>10999208.969999999</v>
      </c>
    </row>
    <row r="6" spans="1:7" x14ac:dyDescent="0.2">
      <c r="A6" s="6" t="s">
        <v>23</v>
      </c>
      <c r="B6" s="13">
        <v>0</v>
      </c>
      <c r="C6" s="13">
        <v>5647.06</v>
      </c>
      <c r="D6" s="13">
        <f t="shared" ref="D6:D11" si="0">B6+C6</f>
        <v>5647.06</v>
      </c>
      <c r="E6" s="13">
        <v>5647.06</v>
      </c>
      <c r="F6" s="13">
        <v>5647.06</v>
      </c>
      <c r="G6" s="13">
        <f t="shared" ref="G6:G11" si="1">D6-E6</f>
        <v>0</v>
      </c>
    </row>
    <row r="7" spans="1:7" x14ac:dyDescent="0.2">
      <c r="A7" s="6" t="s">
        <v>24</v>
      </c>
      <c r="B7" s="13">
        <v>0</v>
      </c>
      <c r="C7" s="13">
        <v>15740.16</v>
      </c>
      <c r="D7" s="13">
        <f t="shared" si="0"/>
        <v>15740.16</v>
      </c>
      <c r="E7" s="13">
        <v>15740.15</v>
      </c>
      <c r="F7" s="13">
        <v>15740.15</v>
      </c>
      <c r="G7" s="13">
        <f t="shared" si="1"/>
        <v>1.0000000000218279E-2</v>
      </c>
    </row>
    <row r="8" spans="1:7" x14ac:dyDescent="0.2">
      <c r="A8" s="6" t="s">
        <v>25</v>
      </c>
      <c r="B8" s="13">
        <v>0</v>
      </c>
      <c r="C8" s="13">
        <v>14800.5</v>
      </c>
      <c r="D8" s="13">
        <f t="shared" si="0"/>
        <v>14800.5</v>
      </c>
      <c r="E8" s="13">
        <v>14800.5</v>
      </c>
      <c r="F8" s="13">
        <v>14800.5</v>
      </c>
      <c r="G8" s="13">
        <f t="shared" si="1"/>
        <v>0</v>
      </c>
    </row>
    <row r="9" spans="1:7" x14ac:dyDescent="0.2">
      <c r="A9" s="6" t="s">
        <v>26</v>
      </c>
      <c r="B9" s="13">
        <v>0</v>
      </c>
      <c r="C9" s="13">
        <v>44401.5</v>
      </c>
      <c r="D9" s="13">
        <f t="shared" si="0"/>
        <v>44401.5</v>
      </c>
      <c r="E9" s="13">
        <v>44401.5</v>
      </c>
      <c r="F9" s="13">
        <v>44401.5</v>
      </c>
      <c r="G9" s="13">
        <f t="shared" si="1"/>
        <v>0</v>
      </c>
    </row>
    <row r="10" spans="1:7" x14ac:dyDescent="0.2">
      <c r="A10" s="6" t="s">
        <v>27</v>
      </c>
      <c r="B10" s="13">
        <v>0</v>
      </c>
      <c r="C10" s="13">
        <v>535987.47</v>
      </c>
      <c r="D10" s="13">
        <f t="shared" si="0"/>
        <v>535987.47</v>
      </c>
      <c r="E10" s="13">
        <v>535987.47</v>
      </c>
      <c r="F10" s="13">
        <v>535987.47</v>
      </c>
      <c r="G10" s="13">
        <f t="shared" si="1"/>
        <v>0</v>
      </c>
    </row>
    <row r="11" spans="1:7" x14ac:dyDescent="0.2">
      <c r="A11" s="6" t="s">
        <v>28</v>
      </c>
      <c r="B11" s="13">
        <v>0</v>
      </c>
      <c r="C11" s="13">
        <v>698105.97</v>
      </c>
      <c r="D11" s="13">
        <f t="shared" si="0"/>
        <v>698105.97</v>
      </c>
      <c r="E11" s="13">
        <v>698105.96</v>
      </c>
      <c r="F11" s="13">
        <v>698105.96</v>
      </c>
      <c r="G11" s="13">
        <f t="shared" si="1"/>
        <v>1.0000000009313226E-2</v>
      </c>
    </row>
    <row r="12" spans="1:7" x14ac:dyDescent="0.2">
      <c r="A12" s="6"/>
      <c r="B12" s="13">
        <v>0</v>
      </c>
      <c r="C12" s="13">
        <v>0</v>
      </c>
      <c r="D12" s="13">
        <f t="shared" ref="D12:D13" si="2">B12+C12</f>
        <v>0</v>
      </c>
      <c r="E12" s="13">
        <v>0</v>
      </c>
      <c r="F12" s="13">
        <v>0</v>
      </c>
      <c r="G12" s="13">
        <f t="shared" ref="G12:G13" si="3">D12-E12</f>
        <v>0</v>
      </c>
    </row>
    <row r="13" spans="1:7" x14ac:dyDescent="0.2">
      <c r="A13" s="6"/>
      <c r="B13" s="13">
        <v>0</v>
      </c>
      <c r="C13" s="13">
        <v>0</v>
      </c>
      <c r="D13" s="13">
        <f t="shared" si="2"/>
        <v>0</v>
      </c>
      <c r="E13" s="13">
        <v>0</v>
      </c>
      <c r="F13" s="13">
        <v>0</v>
      </c>
      <c r="G13" s="13">
        <f t="shared" si="3"/>
        <v>0</v>
      </c>
    </row>
    <row r="14" spans="1:7" x14ac:dyDescent="0.2">
      <c r="A14" s="15" t="s">
        <v>18</v>
      </c>
      <c r="B14" s="14">
        <f t="shared" ref="B14:G14" si="4">SUM(B5:B13)</f>
        <v>8178854</v>
      </c>
      <c r="C14" s="14">
        <f t="shared" si="4"/>
        <v>20025894.039999995</v>
      </c>
      <c r="D14" s="14">
        <f t="shared" si="4"/>
        <v>28204748.039999995</v>
      </c>
      <c r="E14" s="14">
        <f t="shared" si="4"/>
        <v>17205539.050000001</v>
      </c>
      <c r="F14" s="14">
        <f t="shared" si="4"/>
        <v>17205539.050000001</v>
      </c>
      <c r="G14" s="14">
        <f t="shared" si="4"/>
        <v>10999208.989999998</v>
      </c>
    </row>
    <row r="16" spans="1:7" ht="55.15" customHeight="1" x14ac:dyDescent="0.2">
      <c r="A16" s="18" t="s">
        <v>29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15</v>
      </c>
      <c r="C17" s="22"/>
      <c r="D17" s="22"/>
      <c r="E17" s="22"/>
      <c r="F17" s="23"/>
      <c r="G17" s="16" t="s">
        <v>14</v>
      </c>
    </row>
    <row r="18" spans="1:7" ht="22.5" x14ac:dyDescent="0.2">
      <c r="A18" s="9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17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19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18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1" t="s">
        <v>29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15</v>
      </c>
      <c r="C29" s="22"/>
      <c r="D29" s="22"/>
      <c r="E29" s="22"/>
      <c r="F29" s="23"/>
      <c r="G29" s="16" t="s">
        <v>14</v>
      </c>
    </row>
    <row r="30" spans="1:7" ht="22.5" x14ac:dyDescent="0.2">
      <c r="A30" s="9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8178854</v>
      </c>
      <c r="C32" s="13">
        <v>20025894.039999999</v>
      </c>
      <c r="D32" s="13">
        <f t="shared" ref="D32:D44" si="8">B32+C32</f>
        <v>28204748.039999999</v>
      </c>
      <c r="E32" s="13">
        <v>17205539.050000001</v>
      </c>
      <c r="F32" s="13">
        <v>17205539.050000001</v>
      </c>
      <c r="G32" s="13">
        <f t="shared" ref="G32:G44" si="9">D32-E32</f>
        <v>10999208.989999998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20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21</v>
      </c>
      <c r="B46" s="13">
        <v>0</v>
      </c>
      <c r="C46" s="13">
        <v>0</v>
      </c>
      <c r="D46" s="13">
        <f t="shared" ref="D46" si="12">B46+C46</f>
        <v>0</v>
      </c>
      <c r="E46" s="13">
        <v>0</v>
      </c>
      <c r="F46" s="13">
        <v>0</v>
      </c>
      <c r="G46" s="13">
        <f t="shared" ref="G46" si="13">D46-E46</f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18</v>
      </c>
      <c r="B48" s="14">
        <f t="shared" ref="B48:G48" si="14">SUM(B32:B46)</f>
        <v>8178854</v>
      </c>
      <c r="C48" s="14">
        <f t="shared" si="14"/>
        <v>20025894.039999999</v>
      </c>
      <c r="D48" s="14">
        <f t="shared" si="14"/>
        <v>28204748.039999999</v>
      </c>
      <c r="E48" s="14">
        <f t="shared" si="14"/>
        <v>17205539.050000001</v>
      </c>
      <c r="F48" s="14">
        <f t="shared" si="14"/>
        <v>17205539.050000001</v>
      </c>
      <c r="G48" s="14">
        <f t="shared" si="14"/>
        <v>10999208.989999998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2018-07-14T22:21:14Z</cp:lastPrinted>
  <dcterms:created xsi:type="dcterms:W3CDTF">2014-02-10T03:37:14Z</dcterms:created>
  <dcterms:modified xsi:type="dcterms:W3CDTF">2025-11-04T20:31:33Z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