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5" sheetId="37" r:id="rId2"/>
  </sheets>
  <calcPr calcId="145621"/>
</workbook>
</file>

<file path=xl/calcChain.xml><?xml version="1.0" encoding="utf-8"?>
<calcChain xmlns="http://schemas.openxmlformats.org/spreadsheetml/2006/main">
  <c r="F70" i="37" l="1"/>
  <c r="E70" i="37"/>
  <c r="C70" i="37"/>
  <c r="B70" i="37"/>
  <c r="G69" i="37"/>
  <c r="D69" i="37"/>
  <c r="G68" i="37"/>
  <c r="G70" i="37" s="1"/>
  <c r="D68" i="37"/>
  <c r="D70" i="37" s="1"/>
  <c r="G63" i="37"/>
  <c r="G62" i="37" s="1"/>
  <c r="D63" i="37"/>
  <c r="F62" i="37"/>
  <c r="E62" i="37"/>
  <c r="D62" i="37"/>
  <c r="C62" i="37"/>
  <c r="B62" i="37"/>
  <c r="G59" i="37"/>
  <c r="D59" i="37"/>
  <c r="G58" i="37"/>
  <c r="D58" i="37"/>
  <c r="G57" i="37"/>
  <c r="D57" i="37"/>
  <c r="G56" i="37"/>
  <c r="G55" i="37" s="1"/>
  <c r="D56" i="37"/>
  <c r="F55" i="37"/>
  <c r="E55" i="37"/>
  <c r="D55" i="37"/>
  <c r="C55" i="37"/>
  <c r="B55" i="37"/>
  <c r="G54" i="37"/>
  <c r="D54" i="37"/>
  <c r="G53" i="37"/>
  <c r="D53" i="37"/>
  <c r="G52" i="37"/>
  <c r="D52" i="37"/>
  <c r="G51" i="37"/>
  <c r="D51" i="37"/>
  <c r="G50" i="37"/>
  <c r="F50" i="37"/>
  <c r="E50" i="37"/>
  <c r="D50" i="37"/>
  <c r="C50" i="37"/>
  <c r="B50" i="37"/>
  <c r="G49" i="37"/>
  <c r="D49" i="37"/>
  <c r="G48" i="37"/>
  <c r="D48" i="37"/>
  <c r="G47" i="37"/>
  <c r="D47" i="37"/>
  <c r="G46" i="37"/>
  <c r="D46" i="37"/>
  <c r="G45" i="37"/>
  <c r="D45" i="37"/>
  <c r="G44" i="37"/>
  <c r="D44" i="37"/>
  <c r="G43" i="37"/>
  <c r="D43" i="37"/>
  <c r="G42" i="37"/>
  <c r="G41" i="37" s="1"/>
  <c r="D42" i="37"/>
  <c r="F41" i="37"/>
  <c r="F60" i="37" s="1"/>
  <c r="E41" i="37"/>
  <c r="E60" i="37" s="1"/>
  <c r="D41" i="37"/>
  <c r="D60" i="37" s="1"/>
  <c r="C41" i="37"/>
  <c r="C60" i="37" s="1"/>
  <c r="B41" i="37"/>
  <c r="B60" i="37" s="1"/>
  <c r="G36" i="37"/>
  <c r="D36" i="37"/>
  <c r="G35" i="37"/>
  <c r="D35" i="37"/>
  <c r="G34" i="37"/>
  <c r="F34" i="37"/>
  <c r="E34" i="37"/>
  <c r="D34" i="37"/>
  <c r="C34" i="37"/>
  <c r="B34" i="37"/>
  <c r="G33" i="37"/>
  <c r="D33" i="37"/>
  <c r="G32" i="37"/>
  <c r="F32" i="37"/>
  <c r="E32" i="37"/>
  <c r="D32" i="37"/>
  <c r="C32" i="37"/>
  <c r="B32" i="37"/>
  <c r="G31" i="37"/>
  <c r="D31" i="37"/>
  <c r="G30" i="37"/>
  <c r="D30" i="37"/>
  <c r="G29" i="37"/>
  <c r="D29" i="37"/>
  <c r="G28" i="37"/>
  <c r="D28" i="37"/>
  <c r="G27" i="37"/>
  <c r="D27" i="37"/>
  <c r="D25" i="37" s="1"/>
  <c r="D37" i="37" s="1"/>
  <c r="D65" i="37" s="1"/>
  <c r="G26" i="37"/>
  <c r="D26" i="37"/>
  <c r="G25" i="37"/>
  <c r="F25" i="37"/>
  <c r="F37" i="37" s="1"/>
  <c r="E25" i="37"/>
  <c r="E37" i="37" s="1"/>
  <c r="E65" i="37" s="1"/>
  <c r="C25" i="37"/>
  <c r="C37" i="37" s="1"/>
  <c r="B25" i="37"/>
  <c r="B37" i="37" s="1"/>
  <c r="G24" i="37"/>
  <c r="D24" i="37"/>
  <c r="G23" i="37"/>
  <c r="D23" i="37"/>
  <c r="G22" i="37"/>
  <c r="D22" i="37"/>
  <c r="G21" i="37"/>
  <c r="D21" i="37"/>
  <c r="G20" i="37"/>
  <c r="D20" i="37"/>
  <c r="G19" i="37"/>
  <c r="D19" i="37"/>
  <c r="G18" i="37"/>
  <c r="D18" i="37"/>
  <c r="G17" i="37"/>
  <c r="D17" i="37"/>
  <c r="G16" i="37"/>
  <c r="D16" i="37"/>
  <c r="G15" i="37"/>
  <c r="D15" i="37"/>
  <c r="G14" i="37"/>
  <c r="G13" i="37" s="1"/>
  <c r="D14" i="37"/>
  <c r="F13" i="37"/>
  <c r="E13" i="37"/>
  <c r="D13" i="37"/>
  <c r="C13" i="37"/>
  <c r="B13" i="37"/>
  <c r="G12" i="37"/>
  <c r="D12" i="37"/>
  <c r="G11" i="37"/>
  <c r="D11" i="37"/>
  <c r="G10" i="37"/>
  <c r="D10" i="37"/>
  <c r="G9" i="37"/>
  <c r="D9" i="37"/>
  <c r="G8" i="37"/>
  <c r="D8" i="37"/>
  <c r="G7" i="37"/>
  <c r="D7" i="37"/>
  <c r="G6" i="37"/>
  <c r="D6" i="37"/>
  <c r="B65" i="37" l="1"/>
  <c r="C65" i="37"/>
  <c r="G60" i="37"/>
  <c r="G38" i="37"/>
  <c r="F65" i="37"/>
  <c r="G37" i="37"/>
  <c r="G65" i="37" l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<sst xmlns="http://schemas.openxmlformats.org/spreadsheetml/2006/main" count="318" uniqueCount="149">
  <si>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</si>
  <si>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</si>
  <si>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</si>
  <si>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</si>
  <si>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</si>
  <si>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</si>
  <si>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</si>
  <si>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</si>
  <si>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</si>
  <si>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</si>
  <si>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</si>
  <si>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</si>
  <si>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</si>
  <si>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</si>
  <si>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</si>
  <si>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</si>
  <si>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</si>
  <si>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</si>
  <si>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</si>
  <si>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</si>
  <si>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</si>
  <si>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</si>
  <si>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</si>
  <si>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</si>
  <si>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</si>
  <si>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</si>
  <si>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</si>
  <si>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</si>
  <si>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</si>
  <si>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</si>
  <si>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</si>
  <si>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</si>
  <si>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</si>
  <si>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</si>
  <si>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</si>
  <si>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</si>
  <si>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</si>
  <si>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</si>
  <si>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</si>
  <si>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</si>
  <si>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</si>
  <si>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</si>
  <si>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</si>
  <si>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</si>
  <si>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</si>
  <si>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</si>
  <si>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</si>
  <si>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</si>
  <si>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</si>
  <si>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</si>
  <si>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</si>
  <si>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</si>
  <si>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</si>
  <si>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</si>
  <si>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</si>
  <si>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</si>
  <si>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</si>
  <si>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</si>
  <si>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</si>
  <si>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</si>
  <si>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</si>
  <si>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</si>
  <si>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</si>
  <si>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</si>
  <si>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</si>
  <si>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</si>
  <si>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</si>
  <si>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</si>
  <si>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</si>
  <si>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</si>
  <si>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</si>
  <si>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</si>
  <si>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</si>
  <si>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</si>
  <si>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Ingreso</t>
  </si>
  <si>
    <t>Modificado</t>
  </si>
  <si>
    <t>Devengado</t>
  </si>
  <si>
    <t>Recaudado</t>
  </si>
  <si>
    <t>Ampliaciones/ (Reducciones)</t>
  </si>
  <si>
    <t>Ma. Guadalupe Martha Saucedo Serrano</t>
  </si>
  <si>
    <t>Directora de Administración</t>
  </si>
  <si>
    <t>Concepto (c)</t>
  </si>
  <si>
    <t>Estimado (d)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</si>
  <si>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</si>
  <si>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</si>
  <si>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</si>
  <si>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</si>
  <si>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</si>
  <si>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</si>
  <si>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</si>
  <si>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</si>
  <si>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</si>
  <si>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</si>
  <si>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</si>
  <si>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</si>
  <si>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</si>
  <si>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</si>
  <si>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</si>
  <si>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</si>
  <si>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</si>
  <si>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</si>
  <si>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</si>
  <si>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</si>
  <si>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</si>
  <si>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</si>
  <si>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</si>
  <si>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</si>
  <si>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</si>
  <si>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</si>
  <si>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</si>
  <si>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</si>
  <si>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</si>
  <si>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</si>
  <si>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</si>
  <si>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</si>
  <si>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</si>
  <si>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</si>
  <si>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</si>
  <si>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</si>
  <si>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</si>
  <si>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</si>
  <si>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</si>
  <si>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</si>
  <si>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</si>
  <si>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</si>
  <si>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</si>
  <si>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</si>
  <si>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</si>
  <si>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</si>
  <si>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</si>
  <si>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</si>
  <si>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</si>
  <si>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</si>
  <si>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</si>
  <si>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</si>
  <si>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</si>
  <si>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</si>
  <si>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</si>
  <si>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</si>
  <si>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</si>
  <si>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</si>
  <si>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</si>
  <si>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</si>
  <si>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</si>
  <si>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</si>
  <si>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</si>
  <si>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Directora General</t>
  </si>
  <si>
    <t>María Adriana Camarena de Obeso</t>
  </si>
  <si>
    <t>INSTITUTO ESTATAL DE LA CULTURA DEL ESTADO DE GUANAJUATO
Estado Analítico de Ingresos Detallado - LDF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</si>
</sst>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2" applyNumberFormat="0" applyFon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8" fillId="0" borderId="9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18" fillId="17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2"/>
    </xf>
    <xf numFmtId="4" fontId="8" fillId="0" borderId="11" xfId="0" applyNumberFormat="1" applyFont="1" applyBorder="1" applyAlignment="1">
      <alignment vertical="center"/>
    </xf>
    <xf numFmtId="0" fontId="8" fillId="0" borderId="0" xfId="245" applyFont="1"/>
    <xf numFmtId="0" fontId="8" fillId="0" borderId="0" xfId="245" applyFont="1" applyAlignment="1">
      <alignment horizontal="center"/>
    </xf>
    <xf numFmtId="0" fontId="19" fillId="17" borderId="9" xfId="0" applyFont="1" applyFill="1" applyBorder="1"/>
    <xf numFmtId="0" fontId="18" fillId="17" borderId="11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justify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2"/>
    </xf>
    <xf numFmtId="4" fontId="9" fillId="7" borderId="10" xfId="0" applyNumberFormat="1" applyFont="1" applyFill="1" applyBorder="1" applyAlignment="1">
      <alignment vertical="center"/>
    </xf>
    <xf numFmtId="4" fontId="8" fillId="18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justify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 wrapText="1"/>
    </xf>
    <xf numFmtId="0" fontId="8" fillId="0" borderId="14" xfId="245" applyFont="1" applyBorder="1"/>
    <xf numFmtId="0" fontId="8" fillId="0" borderId="0" xfId="245" applyFont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7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8" fillId="17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top" wrapText="1"/>
    </xf>
    <xf numFmtId="0" fontId="8" fillId="0" borderId="2" xfId="245" applyFont="1" applyBorder="1" applyAlignment="1">
      <alignment horizont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51" t="s">
        <v>3</v>
      </c>
      <c r="D6" s="51"/>
      <c r="E6" s="1">
        <v>2013</v>
      </c>
    </row>
    <row r="7" spans="1:5" x14ac:dyDescent="0.25">
      <c r="A7" s="47" t="s">
        <v>66</v>
      </c>
      <c r="B7" s="45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47"/>
      <c r="B8" s="45"/>
      <c r="C8" s="41" t="s">
        <v>10</v>
      </c>
      <c r="D8" s="41"/>
      <c r="E8" s="8" t="e">
        <f>#REF!</f>
        <v>#REF!</v>
      </c>
    </row>
    <row r="9" spans="1:5" x14ac:dyDescent="0.25">
      <c r="A9" s="47"/>
      <c r="B9" s="45"/>
      <c r="C9" s="41" t="s">
        <v>12</v>
      </c>
      <c r="D9" s="41"/>
      <c r="E9" s="8" t="e">
        <f>#REF!</f>
        <v>#REF!</v>
      </c>
    </row>
    <row r="10" spans="1:5" x14ac:dyDescent="0.25">
      <c r="A10" s="47"/>
      <c r="B10" s="45"/>
      <c r="C10" s="41" t="s">
        <v>14</v>
      </c>
      <c r="D10" s="41"/>
      <c r="E10" s="8" t="e">
        <f>#REF!</f>
        <v>#REF!</v>
      </c>
    </row>
    <row r="11" spans="1:5" x14ac:dyDescent="0.25">
      <c r="A11" s="47"/>
      <c r="B11" s="45"/>
      <c r="C11" s="41" t="s">
        <v>16</v>
      </c>
      <c r="D11" s="41"/>
      <c r="E11" s="8" t="e">
        <f>#REF!</f>
        <v>#REF!</v>
      </c>
    </row>
    <row r="12" spans="1:5" x14ac:dyDescent="0.25">
      <c r="A12" s="47"/>
      <c r="B12" s="45"/>
      <c r="C12" s="41" t="s">
        <v>18</v>
      </c>
      <c r="D12" s="41"/>
      <c r="E12" s="8" t="e">
        <f>#REF!</f>
        <v>#REF!</v>
      </c>
    </row>
    <row r="13" spans="1:5" x14ac:dyDescent="0.25">
      <c r="A13" s="47"/>
      <c r="B13" s="45"/>
      <c r="C13" s="41" t="s">
        <v>20</v>
      </c>
      <c r="D13" s="41"/>
      <c r="E13" s="8" t="e">
        <f>#REF!</f>
        <v>#REF!</v>
      </c>
    </row>
    <row r="14" spans="1:5" ht="15.75" thickBot="1" x14ac:dyDescent="0.3">
      <c r="A14" s="47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47"/>
      <c r="B15" s="45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47"/>
      <c r="B16" s="45"/>
      <c r="C16" s="41" t="s">
        <v>29</v>
      </c>
      <c r="D16" s="41"/>
      <c r="E16" s="8" t="e">
        <f>#REF!</f>
        <v>#REF!</v>
      </c>
    </row>
    <row r="17" spans="1:5" x14ac:dyDescent="0.25">
      <c r="A17" s="47"/>
      <c r="B17" s="45"/>
      <c r="C17" s="41" t="s">
        <v>31</v>
      </c>
      <c r="D17" s="41"/>
      <c r="E17" s="8" t="e">
        <f>#REF!</f>
        <v>#REF!</v>
      </c>
    </row>
    <row r="18" spans="1:5" x14ac:dyDescent="0.25">
      <c r="A18" s="47"/>
      <c r="B18" s="45"/>
      <c r="C18" s="41" t="s">
        <v>33</v>
      </c>
      <c r="D18" s="41"/>
      <c r="E18" s="8" t="e">
        <f>#REF!</f>
        <v>#REF!</v>
      </c>
    </row>
    <row r="19" spans="1:5" x14ac:dyDescent="0.25">
      <c r="A19" s="47"/>
      <c r="B19" s="45"/>
      <c r="C19" s="41" t="s">
        <v>35</v>
      </c>
      <c r="D19" s="41"/>
      <c r="E19" s="8" t="e">
        <f>#REF!</f>
        <v>#REF!</v>
      </c>
    </row>
    <row r="20" spans="1:5" x14ac:dyDescent="0.25">
      <c r="A20" s="47"/>
      <c r="B20" s="45"/>
      <c r="C20" s="41" t="s">
        <v>37</v>
      </c>
      <c r="D20" s="41"/>
      <c r="E20" s="8" t="e">
        <f>#REF!</f>
        <v>#REF!</v>
      </c>
    </row>
    <row r="21" spans="1:5" x14ac:dyDescent="0.25">
      <c r="A21" s="47"/>
      <c r="B21" s="45"/>
      <c r="C21" s="41" t="s">
        <v>39</v>
      </c>
      <c r="D21" s="41"/>
      <c r="E21" s="8" t="e">
        <f>#REF!</f>
        <v>#REF!</v>
      </c>
    </row>
    <row r="22" spans="1:5" x14ac:dyDescent="0.25">
      <c r="A22" s="47"/>
      <c r="B22" s="45"/>
      <c r="C22" s="41" t="s">
        <v>40</v>
      </c>
      <c r="D22" s="41"/>
      <c r="E22" s="8" t="e">
        <f>#REF!</f>
        <v>#REF!</v>
      </c>
    </row>
    <row r="23" spans="1:5" x14ac:dyDescent="0.25">
      <c r="A23" s="47"/>
      <c r="B23" s="45"/>
      <c r="C23" s="41" t="s">
        <v>42</v>
      </c>
      <c r="D23" s="41"/>
      <c r="E23" s="8" t="e">
        <f>#REF!</f>
        <v>#REF!</v>
      </c>
    </row>
    <row r="24" spans="1:5" ht="15.75" thickBot="1" x14ac:dyDescent="0.3">
      <c r="A24" s="47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47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47" t="s">
        <v>67</v>
      </c>
      <c r="B26" s="45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47"/>
      <c r="B27" s="45"/>
      <c r="C27" s="41" t="s">
        <v>11</v>
      </c>
      <c r="D27" s="41"/>
      <c r="E27" s="8" t="e">
        <f>#REF!</f>
        <v>#REF!</v>
      </c>
    </row>
    <row r="28" spans="1:5" x14ac:dyDescent="0.25">
      <c r="A28" s="47"/>
      <c r="B28" s="45"/>
      <c r="C28" s="41" t="s">
        <v>13</v>
      </c>
      <c r="D28" s="41"/>
      <c r="E28" s="8" t="e">
        <f>#REF!</f>
        <v>#REF!</v>
      </c>
    </row>
    <row r="29" spans="1:5" x14ac:dyDescent="0.25">
      <c r="A29" s="47"/>
      <c r="B29" s="45"/>
      <c r="C29" s="41" t="s">
        <v>15</v>
      </c>
      <c r="D29" s="41"/>
      <c r="E29" s="8" t="e">
        <f>#REF!</f>
        <v>#REF!</v>
      </c>
    </row>
    <row r="30" spans="1:5" x14ac:dyDescent="0.25">
      <c r="A30" s="47"/>
      <c r="B30" s="45"/>
      <c r="C30" s="41" t="s">
        <v>17</v>
      </c>
      <c r="D30" s="41"/>
      <c r="E30" s="8" t="e">
        <f>#REF!</f>
        <v>#REF!</v>
      </c>
    </row>
    <row r="31" spans="1:5" x14ac:dyDescent="0.25">
      <c r="A31" s="47"/>
      <c r="B31" s="45"/>
      <c r="C31" s="41" t="s">
        <v>19</v>
      </c>
      <c r="D31" s="41"/>
      <c r="E31" s="8" t="e">
        <f>#REF!</f>
        <v>#REF!</v>
      </c>
    </row>
    <row r="32" spans="1:5" x14ac:dyDescent="0.25">
      <c r="A32" s="47"/>
      <c r="B32" s="45"/>
      <c r="C32" s="41" t="s">
        <v>21</v>
      </c>
      <c r="D32" s="41"/>
      <c r="E32" s="8" t="e">
        <f>#REF!</f>
        <v>#REF!</v>
      </c>
    </row>
    <row r="33" spans="1:5" x14ac:dyDescent="0.25">
      <c r="A33" s="47"/>
      <c r="B33" s="45"/>
      <c r="C33" s="41" t="s">
        <v>22</v>
      </c>
      <c r="D33" s="41"/>
      <c r="E33" s="8" t="e">
        <f>#REF!</f>
        <v>#REF!</v>
      </c>
    </row>
    <row r="34" spans="1:5" ht="15.75" thickBot="1" x14ac:dyDescent="0.3">
      <c r="A34" s="47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47"/>
      <c r="B35" s="45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47"/>
      <c r="B36" s="45"/>
      <c r="C36" s="41" t="s">
        <v>30</v>
      </c>
      <c r="D36" s="41"/>
      <c r="E36" s="8" t="e">
        <f>#REF!</f>
        <v>#REF!</v>
      </c>
    </row>
    <row r="37" spans="1:5" x14ac:dyDescent="0.25">
      <c r="A37" s="47"/>
      <c r="B37" s="45"/>
      <c r="C37" s="41" t="s">
        <v>32</v>
      </c>
      <c r="D37" s="41"/>
      <c r="E37" s="8" t="e">
        <f>#REF!</f>
        <v>#REF!</v>
      </c>
    </row>
    <row r="38" spans="1:5" x14ac:dyDescent="0.25">
      <c r="A38" s="47"/>
      <c r="B38" s="45"/>
      <c r="C38" s="41" t="s">
        <v>34</v>
      </c>
      <c r="D38" s="41"/>
      <c r="E38" s="8" t="e">
        <f>#REF!</f>
        <v>#REF!</v>
      </c>
    </row>
    <row r="39" spans="1:5" x14ac:dyDescent="0.25">
      <c r="A39" s="47"/>
      <c r="B39" s="45"/>
      <c r="C39" s="41" t="s">
        <v>36</v>
      </c>
      <c r="D39" s="41"/>
      <c r="E39" s="8" t="e">
        <f>#REF!</f>
        <v>#REF!</v>
      </c>
    </row>
    <row r="40" spans="1:5" x14ac:dyDescent="0.25">
      <c r="A40" s="47"/>
      <c r="B40" s="45"/>
      <c r="C40" s="41" t="s">
        <v>38</v>
      </c>
      <c r="D40" s="41"/>
      <c r="E40" s="8" t="e">
        <f>#REF!</f>
        <v>#REF!</v>
      </c>
    </row>
    <row r="41" spans="1:5" ht="15.75" thickBot="1" x14ac:dyDescent="0.3">
      <c r="A41" s="47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47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5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45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5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5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5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45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5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5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5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5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5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45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5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5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51" t="s">
        <v>3</v>
      </c>
      <c r="D58" s="51"/>
      <c r="E58" s="1">
        <v>2012</v>
      </c>
    </row>
    <row r="59" spans="1:5" x14ac:dyDescent="0.25">
      <c r="A59" s="47" t="s">
        <v>66</v>
      </c>
      <c r="B59" s="45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47"/>
      <c r="B60" s="45"/>
      <c r="C60" s="41" t="s">
        <v>10</v>
      </c>
      <c r="D60" s="41"/>
      <c r="E60" s="8" t="e">
        <f>#REF!</f>
        <v>#REF!</v>
      </c>
    </row>
    <row r="61" spans="1:5" x14ac:dyDescent="0.25">
      <c r="A61" s="47"/>
      <c r="B61" s="45"/>
      <c r="C61" s="41" t="s">
        <v>12</v>
      </c>
      <c r="D61" s="41"/>
      <c r="E61" s="8" t="e">
        <f>#REF!</f>
        <v>#REF!</v>
      </c>
    </row>
    <row r="62" spans="1:5" x14ac:dyDescent="0.25">
      <c r="A62" s="47"/>
      <c r="B62" s="45"/>
      <c r="C62" s="41" t="s">
        <v>14</v>
      </c>
      <c r="D62" s="41"/>
      <c r="E62" s="8" t="e">
        <f>#REF!</f>
        <v>#REF!</v>
      </c>
    </row>
    <row r="63" spans="1:5" x14ac:dyDescent="0.25">
      <c r="A63" s="47"/>
      <c r="B63" s="45"/>
      <c r="C63" s="41" t="s">
        <v>16</v>
      </c>
      <c r="D63" s="41"/>
      <c r="E63" s="8" t="e">
        <f>#REF!</f>
        <v>#REF!</v>
      </c>
    </row>
    <row r="64" spans="1:5" x14ac:dyDescent="0.25">
      <c r="A64" s="47"/>
      <c r="B64" s="45"/>
      <c r="C64" s="41" t="s">
        <v>18</v>
      </c>
      <c r="D64" s="41"/>
      <c r="E64" s="8" t="e">
        <f>#REF!</f>
        <v>#REF!</v>
      </c>
    </row>
    <row r="65" spans="1:5" x14ac:dyDescent="0.25">
      <c r="A65" s="47"/>
      <c r="B65" s="45"/>
      <c r="C65" s="41" t="s">
        <v>20</v>
      </c>
      <c r="D65" s="41"/>
      <c r="E65" s="8" t="e">
        <f>#REF!</f>
        <v>#REF!</v>
      </c>
    </row>
    <row r="66" spans="1:5" ht="15.75" thickBot="1" x14ac:dyDescent="0.3">
      <c r="A66" s="47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47"/>
      <c r="B67" s="45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47"/>
      <c r="B68" s="45"/>
      <c r="C68" s="41" t="s">
        <v>29</v>
      </c>
      <c r="D68" s="41"/>
      <c r="E68" s="8" t="e">
        <f>#REF!</f>
        <v>#REF!</v>
      </c>
    </row>
    <row r="69" spans="1:5" x14ac:dyDescent="0.25">
      <c r="A69" s="47"/>
      <c r="B69" s="45"/>
      <c r="C69" s="41" t="s">
        <v>31</v>
      </c>
      <c r="D69" s="41"/>
      <c r="E69" s="8" t="e">
        <f>#REF!</f>
        <v>#REF!</v>
      </c>
    </row>
    <row r="70" spans="1:5" x14ac:dyDescent="0.25">
      <c r="A70" s="47"/>
      <c r="B70" s="45"/>
      <c r="C70" s="41" t="s">
        <v>33</v>
      </c>
      <c r="D70" s="41"/>
      <c r="E70" s="8" t="e">
        <f>#REF!</f>
        <v>#REF!</v>
      </c>
    </row>
    <row r="71" spans="1:5" x14ac:dyDescent="0.25">
      <c r="A71" s="47"/>
      <c r="B71" s="45"/>
      <c r="C71" s="41" t="s">
        <v>35</v>
      </c>
      <c r="D71" s="41"/>
      <c r="E71" s="8" t="e">
        <f>#REF!</f>
        <v>#REF!</v>
      </c>
    </row>
    <row r="72" spans="1:5" x14ac:dyDescent="0.25">
      <c r="A72" s="47"/>
      <c r="B72" s="45"/>
      <c r="C72" s="41" t="s">
        <v>37</v>
      </c>
      <c r="D72" s="41"/>
      <c r="E72" s="8" t="e">
        <f>#REF!</f>
        <v>#REF!</v>
      </c>
    </row>
    <row r="73" spans="1:5" x14ac:dyDescent="0.25">
      <c r="A73" s="47"/>
      <c r="B73" s="45"/>
      <c r="C73" s="41" t="s">
        <v>39</v>
      </c>
      <c r="D73" s="41"/>
      <c r="E73" s="8" t="e">
        <f>#REF!</f>
        <v>#REF!</v>
      </c>
    </row>
    <row r="74" spans="1:5" x14ac:dyDescent="0.25">
      <c r="A74" s="47"/>
      <c r="B74" s="45"/>
      <c r="C74" s="41" t="s">
        <v>40</v>
      </c>
      <c r="D74" s="41"/>
      <c r="E74" s="8" t="e">
        <f>#REF!</f>
        <v>#REF!</v>
      </c>
    </row>
    <row r="75" spans="1:5" x14ac:dyDescent="0.25">
      <c r="A75" s="47"/>
      <c r="B75" s="45"/>
      <c r="C75" s="41" t="s">
        <v>42</v>
      </c>
      <c r="D75" s="41"/>
      <c r="E75" s="8" t="e">
        <f>#REF!</f>
        <v>#REF!</v>
      </c>
    </row>
    <row r="76" spans="1:5" ht="15.75" thickBot="1" x14ac:dyDescent="0.3">
      <c r="A76" s="47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47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47" t="s">
        <v>67</v>
      </c>
      <c r="B78" s="45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47"/>
      <c r="B79" s="45"/>
      <c r="C79" s="41" t="s">
        <v>11</v>
      </c>
      <c r="D79" s="41"/>
      <c r="E79" s="8" t="e">
        <f>#REF!</f>
        <v>#REF!</v>
      </c>
    </row>
    <row r="80" spans="1:5" x14ac:dyDescent="0.25">
      <c r="A80" s="47"/>
      <c r="B80" s="45"/>
      <c r="C80" s="41" t="s">
        <v>13</v>
      </c>
      <c r="D80" s="41"/>
      <c r="E80" s="8" t="e">
        <f>#REF!</f>
        <v>#REF!</v>
      </c>
    </row>
    <row r="81" spans="1:5" x14ac:dyDescent="0.25">
      <c r="A81" s="47"/>
      <c r="B81" s="45"/>
      <c r="C81" s="41" t="s">
        <v>15</v>
      </c>
      <c r="D81" s="41"/>
      <c r="E81" s="8" t="e">
        <f>#REF!</f>
        <v>#REF!</v>
      </c>
    </row>
    <row r="82" spans="1:5" x14ac:dyDescent="0.25">
      <c r="A82" s="47"/>
      <c r="B82" s="45"/>
      <c r="C82" s="41" t="s">
        <v>17</v>
      </c>
      <c r="D82" s="41"/>
      <c r="E82" s="8" t="e">
        <f>#REF!</f>
        <v>#REF!</v>
      </c>
    </row>
    <row r="83" spans="1:5" x14ac:dyDescent="0.25">
      <c r="A83" s="47"/>
      <c r="B83" s="45"/>
      <c r="C83" s="41" t="s">
        <v>19</v>
      </c>
      <c r="D83" s="41"/>
      <c r="E83" s="8" t="e">
        <f>#REF!</f>
        <v>#REF!</v>
      </c>
    </row>
    <row r="84" spans="1:5" x14ac:dyDescent="0.25">
      <c r="A84" s="47"/>
      <c r="B84" s="45"/>
      <c r="C84" s="41" t="s">
        <v>21</v>
      </c>
      <c r="D84" s="41"/>
      <c r="E84" s="8" t="e">
        <f>#REF!</f>
        <v>#REF!</v>
      </c>
    </row>
    <row r="85" spans="1:5" x14ac:dyDescent="0.25">
      <c r="A85" s="47"/>
      <c r="B85" s="45"/>
      <c r="C85" s="41" t="s">
        <v>22</v>
      </c>
      <c r="D85" s="41"/>
      <c r="E85" s="8" t="e">
        <f>#REF!</f>
        <v>#REF!</v>
      </c>
    </row>
    <row r="86" spans="1:5" ht="15.75" thickBot="1" x14ac:dyDescent="0.3">
      <c r="A86" s="47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47"/>
      <c r="B87" s="45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47"/>
      <c r="B88" s="45"/>
      <c r="C88" s="41" t="s">
        <v>30</v>
      </c>
      <c r="D88" s="41"/>
      <c r="E88" s="8" t="e">
        <f>#REF!</f>
        <v>#REF!</v>
      </c>
    </row>
    <row r="89" spans="1:5" x14ac:dyDescent="0.25">
      <c r="A89" s="47"/>
      <c r="B89" s="45"/>
      <c r="C89" s="41" t="s">
        <v>32</v>
      </c>
      <c r="D89" s="41"/>
      <c r="E89" s="8" t="e">
        <f>#REF!</f>
        <v>#REF!</v>
      </c>
    </row>
    <row r="90" spans="1:5" x14ac:dyDescent="0.25">
      <c r="A90" s="47"/>
      <c r="B90" s="45"/>
      <c r="C90" s="41" t="s">
        <v>34</v>
      </c>
      <c r="D90" s="41"/>
      <c r="E90" s="8" t="e">
        <f>#REF!</f>
        <v>#REF!</v>
      </c>
    </row>
    <row r="91" spans="1:5" x14ac:dyDescent="0.25">
      <c r="A91" s="47"/>
      <c r="B91" s="45"/>
      <c r="C91" s="41" t="s">
        <v>36</v>
      </c>
      <c r="D91" s="41"/>
      <c r="E91" s="8" t="e">
        <f>#REF!</f>
        <v>#REF!</v>
      </c>
    </row>
    <row r="92" spans="1:5" x14ac:dyDescent="0.25">
      <c r="A92" s="47"/>
      <c r="B92" s="45"/>
      <c r="C92" s="41" t="s">
        <v>38</v>
      </c>
      <c r="D92" s="41"/>
      <c r="E92" s="8" t="e">
        <f>#REF!</f>
        <v>#REF!</v>
      </c>
    </row>
    <row r="93" spans="1:5" ht="15.75" thickBot="1" x14ac:dyDescent="0.3">
      <c r="A93" s="47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47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5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45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5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5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5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45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5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5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5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5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5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45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5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5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0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8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8"/>
      <c r="C119" s="43" t="s">
        <v>6</v>
      </c>
      <c r="D119" s="43"/>
      <c r="E119" s="11" t="e">
        <f>#REF!</f>
        <v>#REF!</v>
      </c>
    </row>
    <row r="120" spans="1:5" x14ac:dyDescent="0.25">
      <c r="B120" s="48"/>
      <c r="C120" s="41" t="s">
        <v>8</v>
      </c>
      <c r="D120" s="41"/>
      <c r="E120" s="12" t="e">
        <f>#REF!</f>
        <v>#REF!</v>
      </c>
    </row>
    <row r="121" spans="1:5" x14ac:dyDescent="0.25">
      <c r="B121" s="48"/>
      <c r="C121" s="41" t="s">
        <v>10</v>
      </c>
      <c r="D121" s="41"/>
      <c r="E121" s="12" t="e">
        <f>#REF!</f>
        <v>#REF!</v>
      </c>
    </row>
    <row r="122" spans="1:5" x14ac:dyDescent="0.25">
      <c r="B122" s="48"/>
      <c r="C122" s="41" t="s">
        <v>12</v>
      </c>
      <c r="D122" s="41"/>
      <c r="E122" s="12" t="e">
        <f>#REF!</f>
        <v>#REF!</v>
      </c>
    </row>
    <row r="123" spans="1:5" x14ac:dyDescent="0.25">
      <c r="B123" s="48"/>
      <c r="C123" s="41" t="s">
        <v>14</v>
      </c>
      <c r="D123" s="41"/>
      <c r="E123" s="12" t="e">
        <f>#REF!</f>
        <v>#REF!</v>
      </c>
    </row>
    <row r="124" spans="1:5" x14ac:dyDescent="0.25">
      <c r="B124" s="48"/>
      <c r="C124" s="41" t="s">
        <v>16</v>
      </c>
      <c r="D124" s="41"/>
      <c r="E124" s="12" t="e">
        <f>#REF!</f>
        <v>#REF!</v>
      </c>
    </row>
    <row r="125" spans="1:5" x14ac:dyDescent="0.25">
      <c r="B125" s="48"/>
      <c r="C125" s="41" t="s">
        <v>18</v>
      </c>
      <c r="D125" s="41"/>
      <c r="E125" s="12" t="e">
        <f>#REF!</f>
        <v>#REF!</v>
      </c>
    </row>
    <row r="126" spans="1:5" x14ac:dyDescent="0.25">
      <c r="B126" s="48"/>
      <c r="C126" s="41" t="s">
        <v>20</v>
      </c>
      <c r="D126" s="41"/>
      <c r="E126" s="12" t="e">
        <f>#REF!</f>
        <v>#REF!</v>
      </c>
    </row>
    <row r="127" spans="1:5" x14ac:dyDescent="0.25">
      <c r="B127" s="48"/>
      <c r="C127" s="43" t="s">
        <v>25</v>
      </c>
      <c r="D127" s="43"/>
      <c r="E127" s="11" t="e">
        <f>#REF!</f>
        <v>#REF!</v>
      </c>
    </row>
    <row r="128" spans="1:5" x14ac:dyDescent="0.25">
      <c r="B128" s="48"/>
      <c r="C128" s="41" t="s">
        <v>27</v>
      </c>
      <c r="D128" s="41"/>
      <c r="E128" s="12" t="e">
        <f>#REF!</f>
        <v>#REF!</v>
      </c>
    </row>
    <row r="129" spans="2:5" x14ac:dyDescent="0.25">
      <c r="B129" s="48"/>
      <c r="C129" s="41" t="s">
        <v>29</v>
      </c>
      <c r="D129" s="41"/>
      <c r="E129" s="12" t="e">
        <f>#REF!</f>
        <v>#REF!</v>
      </c>
    </row>
    <row r="130" spans="2:5" x14ac:dyDescent="0.25">
      <c r="B130" s="48"/>
      <c r="C130" s="41" t="s">
        <v>31</v>
      </c>
      <c r="D130" s="41"/>
      <c r="E130" s="12" t="e">
        <f>#REF!</f>
        <v>#REF!</v>
      </c>
    </row>
    <row r="131" spans="2:5" x14ac:dyDescent="0.25">
      <c r="B131" s="48"/>
      <c r="C131" s="41" t="s">
        <v>33</v>
      </c>
      <c r="D131" s="41"/>
      <c r="E131" s="12" t="e">
        <f>#REF!</f>
        <v>#REF!</v>
      </c>
    </row>
    <row r="132" spans="2:5" x14ac:dyDescent="0.25">
      <c r="B132" s="48"/>
      <c r="C132" s="41" t="s">
        <v>35</v>
      </c>
      <c r="D132" s="41"/>
      <c r="E132" s="12" t="e">
        <f>#REF!</f>
        <v>#REF!</v>
      </c>
    </row>
    <row r="133" spans="2:5" x14ac:dyDescent="0.25">
      <c r="B133" s="48"/>
      <c r="C133" s="41" t="s">
        <v>37</v>
      </c>
      <c r="D133" s="41"/>
      <c r="E133" s="12" t="e">
        <f>#REF!</f>
        <v>#REF!</v>
      </c>
    </row>
    <row r="134" spans="2:5" x14ac:dyDescent="0.25">
      <c r="B134" s="48"/>
      <c r="C134" s="41" t="s">
        <v>39</v>
      </c>
      <c r="D134" s="41"/>
      <c r="E134" s="12" t="e">
        <f>#REF!</f>
        <v>#REF!</v>
      </c>
    </row>
    <row r="135" spans="2:5" x14ac:dyDescent="0.25">
      <c r="B135" s="48"/>
      <c r="C135" s="41" t="s">
        <v>40</v>
      </c>
      <c r="D135" s="41"/>
      <c r="E135" s="12" t="e">
        <f>#REF!</f>
        <v>#REF!</v>
      </c>
    </row>
    <row r="136" spans="2:5" x14ac:dyDescent="0.25">
      <c r="B136" s="48"/>
      <c r="C136" s="41" t="s">
        <v>42</v>
      </c>
      <c r="D136" s="41"/>
      <c r="E136" s="12" t="e">
        <f>#REF!</f>
        <v>#REF!</v>
      </c>
    </row>
    <row r="137" spans="2:5" x14ac:dyDescent="0.25">
      <c r="B137" s="48"/>
      <c r="C137" s="43" t="s">
        <v>5</v>
      </c>
      <c r="D137" s="43"/>
      <c r="E137" s="11" t="e">
        <f>#REF!</f>
        <v>#REF!</v>
      </c>
    </row>
    <row r="138" spans="2:5" x14ac:dyDescent="0.25">
      <c r="B138" s="48"/>
      <c r="C138" s="43" t="s">
        <v>7</v>
      </c>
      <c r="D138" s="43"/>
      <c r="E138" s="11" t="e">
        <f>#REF!</f>
        <v>#REF!</v>
      </c>
    </row>
    <row r="139" spans="2:5" x14ac:dyDescent="0.25">
      <c r="B139" s="48"/>
      <c r="C139" s="41" t="s">
        <v>9</v>
      </c>
      <c r="D139" s="41"/>
      <c r="E139" s="12" t="e">
        <f>#REF!</f>
        <v>#REF!</v>
      </c>
    </row>
    <row r="140" spans="2:5" x14ac:dyDescent="0.25">
      <c r="B140" s="48"/>
      <c r="C140" s="41" t="s">
        <v>11</v>
      </c>
      <c r="D140" s="41"/>
      <c r="E140" s="12" t="e">
        <f>#REF!</f>
        <v>#REF!</v>
      </c>
    </row>
    <row r="141" spans="2:5" x14ac:dyDescent="0.25">
      <c r="B141" s="48"/>
      <c r="C141" s="41" t="s">
        <v>13</v>
      </c>
      <c r="D141" s="41"/>
      <c r="E141" s="12" t="e">
        <f>#REF!</f>
        <v>#REF!</v>
      </c>
    </row>
    <row r="142" spans="2:5" x14ac:dyDescent="0.25">
      <c r="B142" s="48"/>
      <c r="C142" s="41" t="s">
        <v>15</v>
      </c>
      <c r="D142" s="41"/>
      <c r="E142" s="12" t="e">
        <f>#REF!</f>
        <v>#REF!</v>
      </c>
    </row>
    <row r="143" spans="2:5" x14ac:dyDescent="0.25">
      <c r="B143" s="48"/>
      <c r="C143" s="41" t="s">
        <v>17</v>
      </c>
      <c r="D143" s="41"/>
      <c r="E143" s="12" t="e">
        <f>#REF!</f>
        <v>#REF!</v>
      </c>
    </row>
    <row r="144" spans="2:5" x14ac:dyDescent="0.25">
      <c r="B144" s="48"/>
      <c r="C144" s="41" t="s">
        <v>19</v>
      </c>
      <c r="D144" s="41"/>
      <c r="E144" s="12" t="e">
        <f>#REF!</f>
        <v>#REF!</v>
      </c>
    </row>
    <row r="145" spans="2:5" x14ac:dyDescent="0.25">
      <c r="B145" s="48"/>
      <c r="C145" s="41" t="s">
        <v>21</v>
      </c>
      <c r="D145" s="41"/>
      <c r="E145" s="12" t="e">
        <f>#REF!</f>
        <v>#REF!</v>
      </c>
    </row>
    <row r="146" spans="2:5" x14ac:dyDescent="0.25">
      <c r="B146" s="48"/>
      <c r="C146" s="41" t="s">
        <v>22</v>
      </c>
      <c r="D146" s="41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1" t="s">
        <v>28</v>
      </c>
      <c r="D148" s="41"/>
      <c r="E148" s="12" t="e">
        <f>#REF!</f>
        <v>#REF!</v>
      </c>
    </row>
    <row r="149" spans="2:5" x14ac:dyDescent="0.25">
      <c r="B149" s="48"/>
      <c r="C149" s="41" t="s">
        <v>30</v>
      </c>
      <c r="D149" s="41"/>
      <c r="E149" s="12" t="e">
        <f>#REF!</f>
        <v>#REF!</v>
      </c>
    </row>
    <row r="150" spans="2:5" x14ac:dyDescent="0.25">
      <c r="B150" s="48"/>
      <c r="C150" s="41" t="s">
        <v>32</v>
      </c>
      <c r="D150" s="41"/>
      <c r="E150" s="12" t="e">
        <f>#REF!</f>
        <v>#REF!</v>
      </c>
    </row>
    <row r="151" spans="2:5" x14ac:dyDescent="0.25">
      <c r="B151" s="48"/>
      <c r="C151" s="41" t="s">
        <v>34</v>
      </c>
      <c r="D151" s="41"/>
      <c r="E151" s="12" t="e">
        <f>#REF!</f>
        <v>#REF!</v>
      </c>
    </row>
    <row r="152" spans="2:5" x14ac:dyDescent="0.25">
      <c r="B152" s="48"/>
      <c r="C152" s="41" t="s">
        <v>36</v>
      </c>
      <c r="D152" s="41"/>
      <c r="E152" s="12" t="e">
        <f>#REF!</f>
        <v>#REF!</v>
      </c>
    </row>
    <row r="153" spans="2:5" x14ac:dyDescent="0.25">
      <c r="B153" s="48"/>
      <c r="C153" s="41" t="s">
        <v>38</v>
      </c>
      <c r="D153" s="41"/>
      <c r="E153" s="12" t="e">
        <f>#REF!</f>
        <v>#REF!</v>
      </c>
    </row>
    <row r="154" spans="2:5" x14ac:dyDescent="0.25">
      <c r="B154" s="48"/>
      <c r="C154" s="43" t="s">
        <v>45</v>
      </c>
      <c r="D154" s="43"/>
      <c r="E154" s="11" t="e">
        <f>#REF!</f>
        <v>#REF!</v>
      </c>
    </row>
    <row r="155" spans="2:5" x14ac:dyDescent="0.25">
      <c r="B155" s="48"/>
      <c r="C155" s="43" t="s">
        <v>47</v>
      </c>
      <c r="D155" s="43"/>
      <c r="E155" s="11" t="e">
        <f>#REF!</f>
        <v>#REF!</v>
      </c>
    </row>
    <row r="156" spans="2:5" x14ac:dyDescent="0.25">
      <c r="B156" s="48"/>
      <c r="C156" s="41" t="s">
        <v>48</v>
      </c>
      <c r="D156" s="41"/>
      <c r="E156" s="12" t="e">
        <f>#REF!</f>
        <v>#REF!</v>
      </c>
    </row>
    <row r="157" spans="2:5" x14ac:dyDescent="0.25">
      <c r="B157" s="48"/>
      <c r="C157" s="41" t="s">
        <v>49</v>
      </c>
      <c r="D157" s="41"/>
      <c r="E157" s="12" t="e">
        <f>#REF!</f>
        <v>#REF!</v>
      </c>
    </row>
    <row r="158" spans="2:5" x14ac:dyDescent="0.25">
      <c r="B158" s="48"/>
      <c r="C158" s="41" t="s">
        <v>50</v>
      </c>
      <c r="D158" s="41"/>
      <c r="E158" s="12" t="e">
        <f>#REF!</f>
        <v>#REF!</v>
      </c>
    </row>
    <row r="159" spans="2:5" x14ac:dyDescent="0.25">
      <c r="B159" s="48"/>
      <c r="C159" s="43" t="s">
        <v>51</v>
      </c>
      <c r="D159" s="43"/>
      <c r="E159" s="11" t="e">
        <f>#REF!</f>
        <v>#REF!</v>
      </c>
    </row>
    <row r="160" spans="2:5" x14ac:dyDescent="0.25">
      <c r="B160" s="48"/>
      <c r="C160" s="41" t="s">
        <v>52</v>
      </c>
      <c r="D160" s="41"/>
      <c r="E160" s="12" t="e">
        <f>#REF!</f>
        <v>#REF!</v>
      </c>
    </row>
    <row r="161" spans="2:5" x14ac:dyDescent="0.25">
      <c r="B161" s="48"/>
      <c r="C161" s="41" t="s">
        <v>53</v>
      </c>
      <c r="D161" s="41"/>
      <c r="E161" s="12" t="e">
        <f>#REF!</f>
        <v>#REF!</v>
      </c>
    </row>
    <row r="162" spans="2:5" x14ac:dyDescent="0.25">
      <c r="B162" s="48"/>
      <c r="C162" s="41" t="s">
        <v>54</v>
      </c>
      <c r="D162" s="41"/>
      <c r="E162" s="12" t="e">
        <f>#REF!</f>
        <v>#REF!</v>
      </c>
    </row>
    <row r="163" spans="2:5" x14ac:dyDescent="0.25">
      <c r="B163" s="48"/>
      <c r="C163" s="41" t="s">
        <v>55</v>
      </c>
      <c r="D163" s="41"/>
      <c r="E163" s="12" t="e">
        <f>#REF!</f>
        <v>#REF!</v>
      </c>
    </row>
    <row r="164" spans="2:5" x14ac:dyDescent="0.25">
      <c r="B164" s="48"/>
      <c r="C164" s="41" t="s">
        <v>56</v>
      </c>
      <c r="D164" s="41"/>
      <c r="E164" s="12" t="e">
        <f>#REF!</f>
        <v>#REF!</v>
      </c>
    </row>
    <row r="165" spans="2:5" x14ac:dyDescent="0.25">
      <c r="B165" s="48"/>
      <c r="C165" s="43" t="s">
        <v>57</v>
      </c>
      <c r="D165" s="43"/>
      <c r="E165" s="11" t="e">
        <f>#REF!</f>
        <v>#REF!</v>
      </c>
    </row>
    <row r="166" spans="2:5" x14ac:dyDescent="0.25">
      <c r="B166" s="48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9"/>
      <c r="C167" s="41" t="s">
        <v>59</v>
      </c>
      <c r="D167" s="41"/>
      <c r="E167" s="12" t="e">
        <f>#REF!</f>
        <v>#REF!</v>
      </c>
    </row>
    <row r="168" spans="2:5" x14ac:dyDescent="0.25">
      <c r="B168" s="48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8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8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8"/>
      <c r="C171" s="41" t="s">
        <v>10</v>
      </c>
      <c r="D171" s="41"/>
      <c r="E171" s="12" t="e">
        <f>#REF!</f>
        <v>#REF!</v>
      </c>
    </row>
    <row r="172" spans="2:5" x14ac:dyDescent="0.25">
      <c r="B172" s="48"/>
      <c r="C172" s="41" t="s">
        <v>12</v>
      </c>
      <c r="D172" s="41"/>
      <c r="E172" s="12" t="e">
        <f>#REF!</f>
        <v>#REF!</v>
      </c>
    </row>
    <row r="173" spans="2:5" x14ac:dyDescent="0.25">
      <c r="B173" s="48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8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8"/>
      <c r="C175" s="41" t="s">
        <v>18</v>
      </c>
      <c r="D175" s="41"/>
      <c r="E175" s="12" t="e">
        <f>#REF!</f>
        <v>#REF!</v>
      </c>
    </row>
    <row r="176" spans="2:5" x14ac:dyDescent="0.25">
      <c r="B176" s="48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8"/>
      <c r="C177" s="43" t="s">
        <v>25</v>
      </c>
      <c r="D177" s="43"/>
      <c r="E177" s="11" t="e">
        <f>#REF!</f>
        <v>#REF!</v>
      </c>
    </row>
    <row r="178" spans="2:5" x14ac:dyDescent="0.25">
      <c r="B178" s="48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8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8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8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8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8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8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8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8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8"/>
      <c r="C187" s="43" t="s">
        <v>5</v>
      </c>
      <c r="D187" s="43"/>
      <c r="E187" s="11" t="e">
        <f>#REF!</f>
        <v>#REF!</v>
      </c>
    </row>
    <row r="188" spans="2:5" x14ac:dyDescent="0.25">
      <c r="B188" s="48"/>
      <c r="C188" s="43" t="s">
        <v>7</v>
      </c>
      <c r="D188" s="43"/>
      <c r="E188" s="11" t="e">
        <f>#REF!</f>
        <v>#REF!</v>
      </c>
    </row>
    <row r="189" spans="2:5" x14ac:dyDescent="0.25">
      <c r="B189" s="48"/>
      <c r="C189" s="41" t="s">
        <v>9</v>
      </c>
      <c r="D189" s="41"/>
      <c r="E189" s="12" t="e">
        <f>#REF!</f>
        <v>#REF!</v>
      </c>
    </row>
    <row r="190" spans="2:5" x14ac:dyDescent="0.25">
      <c r="B190" s="48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8"/>
      <c r="C191" s="41" t="s">
        <v>13</v>
      </c>
      <c r="D191" s="41"/>
      <c r="E191" s="12" t="e">
        <f>#REF!</f>
        <v>#REF!</v>
      </c>
    </row>
    <row r="192" spans="2:5" x14ac:dyDescent="0.25">
      <c r="B192" s="48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8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8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8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8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8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8"/>
      <c r="C200" s="41" t="s">
        <v>32</v>
      </c>
      <c r="D200" s="41"/>
      <c r="E200" s="12" t="e">
        <f>#REF!</f>
        <v>#REF!</v>
      </c>
    </row>
    <row r="201" spans="2:5" x14ac:dyDescent="0.25">
      <c r="B201" s="48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8"/>
      <c r="C202" s="41" t="s">
        <v>36</v>
      </c>
      <c r="D202" s="41"/>
      <c r="E202" s="12" t="e">
        <f>#REF!</f>
        <v>#REF!</v>
      </c>
    </row>
    <row r="203" spans="2:5" x14ac:dyDescent="0.25">
      <c r="B203" s="48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8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8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8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8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8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8"/>
      <c r="C209" s="43" t="s">
        <v>51</v>
      </c>
      <c r="D209" s="43"/>
      <c r="E209" s="11" t="e">
        <f>#REF!</f>
        <v>#REF!</v>
      </c>
    </row>
    <row r="210" spans="2:5" x14ac:dyDescent="0.25">
      <c r="B210" s="48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8"/>
      <c r="C211" s="41" t="s">
        <v>53</v>
      </c>
      <c r="D211" s="41"/>
      <c r="E211" s="12" t="e">
        <f>#REF!</f>
        <v>#REF!</v>
      </c>
    </row>
    <row r="212" spans="2:5" x14ac:dyDescent="0.25">
      <c r="B212" s="48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8"/>
      <c r="C213" s="41" t="s">
        <v>55</v>
      </c>
      <c r="D213" s="41"/>
      <c r="E213" s="12" t="e">
        <f>#REF!</f>
        <v>#REF!</v>
      </c>
    </row>
    <row r="214" spans="2:5" x14ac:dyDescent="0.25">
      <c r="B214" s="48"/>
      <c r="C214" s="41" t="s">
        <v>56</v>
      </c>
      <c r="D214" s="41"/>
      <c r="E214" s="12" t="e">
        <f>#REF!</f>
        <v>#REF!</v>
      </c>
    </row>
    <row r="215" spans="2:5" x14ac:dyDescent="0.25">
      <c r="B215" s="48"/>
      <c r="C215" s="43" t="s">
        <v>57</v>
      </c>
      <c r="D215" s="43"/>
      <c r="E215" s="11" t="e">
        <f>#REF!</f>
        <v>#REF!</v>
      </c>
    </row>
    <row r="216" spans="2:5" x14ac:dyDescent="0.25">
      <c r="B216" s="48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9"/>
      <c r="C217" s="41" t="s">
        <v>59</v>
      </c>
      <c r="D217" s="41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0"/>
      <c r="D219" s="5" t="s">
        <v>63</v>
      </c>
      <c r="E219" s="15" t="e">
        <f>#REF!</f>
        <v>#REF!</v>
      </c>
    </row>
    <row r="220" spans="2:5" x14ac:dyDescent="0.25">
      <c r="C220" s="40" t="s">
        <v>71</v>
      </c>
      <c r="D220" s="5" t="s">
        <v>62</v>
      </c>
      <c r="E220" s="15" t="e">
        <f>#REF!</f>
        <v>#REF!</v>
      </c>
    </row>
    <row r="221" spans="2:5" x14ac:dyDescent="0.25">
      <c r="C221" s="4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workbookViewId="0">
      <selection sqref="A1:G71"/>
    </sheetView>
  </sheetViews>
  <sheetFormatPr baseColWidth="10" defaultRowHeight="11.25" x14ac:dyDescent="0.2"/>
  <cols>
    <col min="1" max="1" width="60.140625" style="16" customWidth="1"/>
    <col min="2" max="2" width="11.7109375" style="16" bestFit="1" customWidth="1"/>
    <col min="3" max="3" width="12.28515625" style="16" bestFit="1" customWidth="1"/>
    <col min="4" max="4" width="14.42578125" style="16" customWidth="1"/>
    <col min="5" max="6" width="11.7109375" style="16" bestFit="1" customWidth="1"/>
    <col min="7" max="7" width="12.28515625" style="16" bestFit="1" customWidth="1"/>
    <col min="8" max="16384" width="11.42578125" style="16"/>
  </cols>
  <sheetData>
    <row r="1" spans="1:7" ht="45.95" customHeight="1" x14ac:dyDescent="0.2">
      <c r="A1" s="53" t="s">
        <v>148</v>
      </c>
      <c r="B1" s="54"/>
      <c r="C1" s="54"/>
      <c r="D1" s="54"/>
      <c r="E1" s="54"/>
      <c r="F1" s="54"/>
      <c r="G1" s="55"/>
    </row>
    <row r="2" spans="1:7" x14ac:dyDescent="0.2">
      <c r="A2" s="36"/>
      <c r="B2" s="56" t="s">
        <v>74</v>
      </c>
      <c r="C2" s="56"/>
      <c r="D2" s="56"/>
      <c r="E2" s="56"/>
      <c r="F2" s="56"/>
      <c r="G2" s="25"/>
    </row>
    <row r="3" spans="1:7" ht="22.5" x14ac:dyDescent="0.2">
      <c r="A3" s="26" t="s">
        <v>81</v>
      </c>
      <c r="B3" s="20" t="s">
        <v>82</v>
      </c>
      <c r="C3" s="37" t="s">
        <v>78</v>
      </c>
      <c r="D3" s="20" t="s">
        <v>75</v>
      </c>
      <c r="E3" s="20" t="s">
        <v>76</v>
      </c>
      <c r="F3" s="20" t="s">
        <v>77</v>
      </c>
      <c r="G3" s="26" t="s">
        <v>83</v>
      </c>
    </row>
    <row r="4" spans="1:7" ht="5.0999999999999996" customHeight="1" x14ac:dyDescent="0.2">
      <c r="A4" s="27"/>
      <c r="B4" s="17"/>
      <c r="C4" s="17"/>
      <c r="D4" s="17"/>
      <c r="E4" s="17"/>
      <c r="F4" s="17"/>
      <c r="G4" s="17"/>
    </row>
    <row r="5" spans="1:7" x14ac:dyDescent="0.2">
      <c r="A5" s="28" t="s">
        <v>84</v>
      </c>
      <c r="B5" s="19"/>
      <c r="C5" s="19"/>
      <c r="D5" s="19"/>
      <c r="E5" s="19"/>
      <c r="F5" s="19"/>
      <c r="G5" s="19"/>
    </row>
    <row r="6" spans="1:7" x14ac:dyDescent="0.2">
      <c r="A6" s="29" t="s">
        <v>85</v>
      </c>
      <c r="B6" s="19"/>
      <c r="C6" s="19"/>
      <c r="D6" s="19">
        <f>B6+C6</f>
        <v>0</v>
      </c>
      <c r="E6" s="19"/>
      <c r="F6" s="19"/>
      <c r="G6" s="19">
        <f>F6-B6</f>
        <v>0</v>
      </c>
    </row>
    <row r="7" spans="1:7" x14ac:dyDescent="0.2">
      <c r="A7" s="29" t="s">
        <v>86</v>
      </c>
      <c r="B7" s="19">
        <v>0</v>
      </c>
      <c r="C7" s="19">
        <v>0</v>
      </c>
      <c r="D7" s="19">
        <f t="shared" ref="D7:D36" si="0">B7+C7</f>
        <v>0</v>
      </c>
      <c r="E7" s="19">
        <v>0</v>
      </c>
      <c r="F7" s="19">
        <v>0</v>
      </c>
      <c r="G7" s="19">
        <f t="shared" ref="G7:G12" si="1">F7-B7</f>
        <v>0</v>
      </c>
    </row>
    <row r="8" spans="1:7" x14ac:dyDescent="0.2">
      <c r="A8" s="29" t="s">
        <v>87</v>
      </c>
      <c r="B8" s="19"/>
      <c r="C8" s="19"/>
      <c r="D8" s="19">
        <f t="shared" si="0"/>
        <v>0</v>
      </c>
      <c r="E8" s="19"/>
      <c r="F8" s="19"/>
      <c r="G8" s="19">
        <f t="shared" si="1"/>
        <v>0</v>
      </c>
    </row>
    <row r="9" spans="1:7" x14ac:dyDescent="0.2">
      <c r="A9" s="29" t="s">
        <v>88</v>
      </c>
      <c r="B9" s="19">
        <v>0</v>
      </c>
      <c r="C9" s="19">
        <v>0</v>
      </c>
      <c r="D9" s="19">
        <f t="shared" si="0"/>
        <v>0</v>
      </c>
      <c r="E9" s="19">
        <v>0</v>
      </c>
      <c r="F9" s="19">
        <v>0</v>
      </c>
      <c r="G9" s="19">
        <f t="shared" si="1"/>
        <v>0</v>
      </c>
    </row>
    <row r="10" spans="1:7" x14ac:dyDescent="0.2">
      <c r="A10" s="29" t="s">
        <v>89</v>
      </c>
      <c r="B10" s="19">
        <v>0</v>
      </c>
      <c r="C10" s="19">
        <v>0</v>
      </c>
      <c r="D10" s="19">
        <f t="shared" si="0"/>
        <v>0</v>
      </c>
      <c r="E10" s="19">
        <v>0</v>
      </c>
      <c r="F10" s="19">
        <v>0</v>
      </c>
      <c r="G10" s="19">
        <f t="shared" si="1"/>
        <v>0</v>
      </c>
    </row>
    <row r="11" spans="1:7" x14ac:dyDescent="0.2">
      <c r="A11" s="29" t="s">
        <v>90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</row>
    <row r="12" spans="1:7" x14ac:dyDescent="0.2">
      <c r="A12" s="29" t="s">
        <v>91</v>
      </c>
      <c r="B12" s="19">
        <v>20522550</v>
      </c>
      <c r="C12" s="19">
        <v>19883902.710000001</v>
      </c>
      <c r="D12" s="19">
        <f t="shared" si="0"/>
        <v>40406452.710000001</v>
      </c>
      <c r="E12" s="19">
        <v>4620445</v>
      </c>
      <c r="F12" s="19">
        <v>4620445</v>
      </c>
      <c r="G12" s="19">
        <f t="shared" si="1"/>
        <v>-15902105</v>
      </c>
    </row>
    <row r="13" spans="1:7" x14ac:dyDescent="0.2">
      <c r="A13" s="29" t="s">
        <v>92</v>
      </c>
      <c r="B13" s="19">
        <f>SUM(B14:B24)</f>
        <v>0</v>
      </c>
      <c r="C13" s="19">
        <f t="shared" ref="C13:G13" si="2">SUM(C14:C24)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</row>
    <row r="14" spans="1:7" x14ac:dyDescent="0.2">
      <c r="A14" s="30" t="s">
        <v>93</v>
      </c>
      <c r="B14" s="19"/>
      <c r="C14" s="19"/>
      <c r="D14" s="19">
        <f t="shared" si="0"/>
        <v>0</v>
      </c>
      <c r="E14" s="19"/>
      <c r="F14" s="19"/>
      <c r="G14" s="19">
        <f t="shared" ref="G14:G24" si="3">F14-B14</f>
        <v>0</v>
      </c>
    </row>
    <row r="15" spans="1:7" x14ac:dyDescent="0.2">
      <c r="A15" s="30" t="s">
        <v>94</v>
      </c>
      <c r="B15" s="19"/>
      <c r="C15" s="19"/>
      <c r="D15" s="19">
        <f t="shared" si="0"/>
        <v>0</v>
      </c>
      <c r="E15" s="19"/>
      <c r="F15" s="19"/>
      <c r="G15" s="19">
        <f t="shared" si="3"/>
        <v>0</v>
      </c>
    </row>
    <row r="16" spans="1:7" x14ac:dyDescent="0.2">
      <c r="A16" s="30" t="s">
        <v>95</v>
      </c>
      <c r="B16" s="19"/>
      <c r="C16" s="19"/>
      <c r="D16" s="19">
        <f t="shared" si="0"/>
        <v>0</v>
      </c>
      <c r="E16" s="19"/>
      <c r="F16" s="19"/>
      <c r="G16" s="19">
        <f t="shared" si="3"/>
        <v>0</v>
      </c>
    </row>
    <row r="17" spans="1:7" x14ac:dyDescent="0.2">
      <c r="A17" s="30" t="s">
        <v>96</v>
      </c>
      <c r="B17" s="19"/>
      <c r="C17" s="19"/>
      <c r="D17" s="19">
        <f t="shared" si="0"/>
        <v>0</v>
      </c>
      <c r="E17" s="19"/>
      <c r="F17" s="19"/>
      <c r="G17" s="19">
        <f t="shared" si="3"/>
        <v>0</v>
      </c>
    </row>
    <row r="18" spans="1:7" x14ac:dyDescent="0.2">
      <c r="A18" s="30" t="s">
        <v>97</v>
      </c>
      <c r="B18" s="19"/>
      <c r="C18" s="19"/>
      <c r="D18" s="19">
        <f t="shared" si="0"/>
        <v>0</v>
      </c>
      <c r="E18" s="19"/>
      <c r="F18" s="19"/>
      <c r="G18" s="19">
        <f t="shared" si="3"/>
        <v>0</v>
      </c>
    </row>
    <row r="19" spans="1:7" x14ac:dyDescent="0.2">
      <c r="A19" s="30" t="s">
        <v>98</v>
      </c>
      <c r="B19" s="19"/>
      <c r="C19" s="19"/>
      <c r="D19" s="19">
        <f t="shared" si="0"/>
        <v>0</v>
      </c>
      <c r="E19" s="19"/>
      <c r="F19" s="19"/>
      <c r="G19" s="19">
        <f t="shared" si="3"/>
        <v>0</v>
      </c>
    </row>
    <row r="20" spans="1:7" x14ac:dyDescent="0.2">
      <c r="A20" s="30" t="s">
        <v>99</v>
      </c>
      <c r="B20" s="19"/>
      <c r="C20" s="19"/>
      <c r="D20" s="19">
        <f t="shared" si="0"/>
        <v>0</v>
      </c>
      <c r="E20" s="19"/>
      <c r="F20" s="19"/>
      <c r="G20" s="19">
        <f t="shared" si="3"/>
        <v>0</v>
      </c>
    </row>
    <row r="21" spans="1:7" x14ac:dyDescent="0.2">
      <c r="A21" s="30" t="s">
        <v>100</v>
      </c>
      <c r="B21" s="19"/>
      <c r="C21" s="19"/>
      <c r="D21" s="19">
        <f t="shared" si="0"/>
        <v>0</v>
      </c>
      <c r="E21" s="19"/>
      <c r="F21" s="19"/>
      <c r="G21" s="19">
        <f t="shared" si="3"/>
        <v>0</v>
      </c>
    </row>
    <row r="22" spans="1:7" x14ac:dyDescent="0.2">
      <c r="A22" s="30" t="s">
        <v>101</v>
      </c>
      <c r="B22" s="19"/>
      <c r="C22" s="19"/>
      <c r="D22" s="19">
        <f t="shared" si="0"/>
        <v>0</v>
      </c>
      <c r="E22" s="19"/>
      <c r="F22" s="19"/>
      <c r="G22" s="19">
        <f t="shared" si="3"/>
        <v>0</v>
      </c>
    </row>
    <row r="23" spans="1:7" x14ac:dyDescent="0.2">
      <c r="A23" s="30" t="s">
        <v>102</v>
      </c>
      <c r="B23" s="19"/>
      <c r="C23" s="19"/>
      <c r="D23" s="19">
        <f t="shared" si="0"/>
        <v>0</v>
      </c>
      <c r="E23" s="19"/>
      <c r="F23" s="19"/>
      <c r="G23" s="19">
        <f t="shared" si="3"/>
        <v>0</v>
      </c>
    </row>
    <row r="24" spans="1:7" x14ac:dyDescent="0.2">
      <c r="A24" s="30" t="s">
        <v>103</v>
      </c>
      <c r="B24" s="19"/>
      <c r="C24" s="19"/>
      <c r="D24" s="19">
        <f t="shared" si="0"/>
        <v>0</v>
      </c>
      <c r="E24" s="19"/>
      <c r="F24" s="19"/>
      <c r="G24" s="19">
        <f t="shared" si="3"/>
        <v>0</v>
      </c>
    </row>
    <row r="25" spans="1:7" x14ac:dyDescent="0.2">
      <c r="A25" s="29" t="s">
        <v>104</v>
      </c>
      <c r="B25" s="19">
        <f>SUM(B26:B30)</f>
        <v>0</v>
      </c>
      <c r="C25" s="19">
        <f t="shared" ref="C25:G25" si="4">SUM(C26:C30)</f>
        <v>0</v>
      </c>
      <c r="D25" s="19">
        <f t="shared" si="4"/>
        <v>0</v>
      </c>
      <c r="E25" s="19">
        <f t="shared" si="4"/>
        <v>0</v>
      </c>
      <c r="F25" s="19">
        <f t="shared" si="4"/>
        <v>0</v>
      </c>
      <c r="G25" s="19">
        <f t="shared" si="4"/>
        <v>0</v>
      </c>
    </row>
    <row r="26" spans="1:7" x14ac:dyDescent="0.2">
      <c r="A26" s="30" t="s">
        <v>105</v>
      </c>
      <c r="B26" s="19"/>
      <c r="C26" s="19"/>
      <c r="D26" s="19">
        <f t="shared" si="0"/>
        <v>0</v>
      </c>
      <c r="E26" s="19"/>
      <c r="F26" s="19"/>
      <c r="G26" s="19">
        <f t="shared" ref="G26:G31" si="5">F26-B26</f>
        <v>0</v>
      </c>
    </row>
    <row r="27" spans="1:7" x14ac:dyDescent="0.2">
      <c r="A27" s="30" t="s">
        <v>106</v>
      </c>
      <c r="B27" s="19"/>
      <c r="C27" s="19"/>
      <c r="D27" s="19">
        <f t="shared" si="0"/>
        <v>0</v>
      </c>
      <c r="E27" s="19"/>
      <c r="F27" s="19"/>
      <c r="G27" s="19">
        <f t="shared" si="5"/>
        <v>0</v>
      </c>
    </row>
    <row r="28" spans="1:7" x14ac:dyDescent="0.2">
      <c r="A28" s="30" t="s">
        <v>107</v>
      </c>
      <c r="B28" s="19"/>
      <c r="C28" s="19"/>
      <c r="D28" s="19">
        <f t="shared" si="0"/>
        <v>0</v>
      </c>
      <c r="E28" s="19"/>
      <c r="F28" s="19"/>
      <c r="G28" s="19">
        <f t="shared" si="5"/>
        <v>0</v>
      </c>
    </row>
    <row r="29" spans="1:7" x14ac:dyDescent="0.2">
      <c r="A29" s="30" t="s">
        <v>108</v>
      </c>
      <c r="B29" s="19"/>
      <c r="C29" s="19"/>
      <c r="D29" s="19">
        <f t="shared" si="0"/>
        <v>0</v>
      </c>
      <c r="E29" s="19"/>
      <c r="F29" s="19"/>
      <c r="G29" s="19">
        <f t="shared" si="5"/>
        <v>0</v>
      </c>
    </row>
    <row r="30" spans="1:7" x14ac:dyDescent="0.2">
      <c r="A30" s="30" t="s">
        <v>109</v>
      </c>
      <c r="B30" s="19"/>
      <c r="C30" s="19"/>
      <c r="D30" s="19">
        <f t="shared" si="0"/>
        <v>0</v>
      </c>
      <c r="E30" s="19"/>
      <c r="F30" s="19"/>
      <c r="G30" s="19">
        <f t="shared" si="5"/>
        <v>0</v>
      </c>
    </row>
    <row r="31" spans="1:7" x14ac:dyDescent="0.2">
      <c r="A31" s="29" t="s">
        <v>110</v>
      </c>
      <c r="B31" s="19">
        <v>206568483.59</v>
      </c>
      <c r="C31" s="19">
        <v>34292831.159999996</v>
      </c>
      <c r="D31" s="19">
        <f t="shared" si="0"/>
        <v>240861314.75</v>
      </c>
      <c r="E31" s="19">
        <v>122493687.89</v>
      </c>
      <c r="F31" s="19">
        <v>122493687.89</v>
      </c>
      <c r="G31" s="19">
        <f t="shared" si="5"/>
        <v>-84074795.700000003</v>
      </c>
    </row>
    <row r="32" spans="1:7" x14ac:dyDescent="0.2">
      <c r="A32" s="29" t="s">
        <v>111</v>
      </c>
      <c r="B32" s="19">
        <f>SUM(B33)</f>
        <v>0</v>
      </c>
      <c r="C32" s="19">
        <f t="shared" ref="C32:G32" si="6">SUM(C33)</f>
        <v>0</v>
      </c>
      <c r="D32" s="19">
        <f t="shared" si="6"/>
        <v>0</v>
      </c>
      <c r="E32" s="19">
        <f t="shared" si="6"/>
        <v>0</v>
      </c>
      <c r="F32" s="19">
        <f t="shared" si="6"/>
        <v>0</v>
      </c>
      <c r="G32" s="19">
        <f t="shared" si="6"/>
        <v>0</v>
      </c>
    </row>
    <row r="33" spans="1:7" x14ac:dyDescent="0.2">
      <c r="A33" s="30" t="s">
        <v>112</v>
      </c>
      <c r="B33" s="19"/>
      <c r="C33" s="19"/>
      <c r="D33" s="19">
        <f t="shared" si="0"/>
        <v>0</v>
      </c>
      <c r="E33" s="19"/>
      <c r="F33" s="19"/>
      <c r="G33" s="19">
        <f>F33-B33</f>
        <v>0</v>
      </c>
    </row>
    <row r="34" spans="1:7" x14ac:dyDescent="0.2">
      <c r="A34" s="29" t="s">
        <v>113</v>
      </c>
      <c r="B34" s="19">
        <f>SUM(B35:B36)</f>
        <v>0</v>
      </c>
      <c r="C34" s="19">
        <f t="shared" ref="C34:G34" si="7">SUM(C35:C36)</f>
        <v>0</v>
      </c>
      <c r="D34" s="19">
        <f t="shared" si="7"/>
        <v>0</v>
      </c>
      <c r="E34" s="19">
        <f t="shared" si="7"/>
        <v>0</v>
      </c>
      <c r="F34" s="19">
        <f t="shared" si="7"/>
        <v>0</v>
      </c>
      <c r="G34" s="19">
        <f t="shared" si="7"/>
        <v>0</v>
      </c>
    </row>
    <row r="35" spans="1:7" x14ac:dyDescent="0.2">
      <c r="A35" s="30" t="s">
        <v>114</v>
      </c>
      <c r="B35" s="19"/>
      <c r="C35" s="19"/>
      <c r="D35" s="19">
        <f t="shared" si="0"/>
        <v>0</v>
      </c>
      <c r="E35" s="19"/>
      <c r="F35" s="19"/>
      <c r="G35" s="19">
        <f t="shared" ref="G35:G36" si="8">F35-B35</f>
        <v>0</v>
      </c>
    </row>
    <row r="36" spans="1:7" x14ac:dyDescent="0.2">
      <c r="A36" s="30" t="s">
        <v>115</v>
      </c>
      <c r="B36" s="19"/>
      <c r="C36" s="19"/>
      <c r="D36" s="19">
        <f t="shared" si="0"/>
        <v>0</v>
      </c>
      <c r="E36" s="19"/>
      <c r="F36" s="19"/>
      <c r="G36" s="19">
        <f t="shared" si="8"/>
        <v>0</v>
      </c>
    </row>
    <row r="37" spans="1:7" x14ac:dyDescent="0.2">
      <c r="A37" s="28" t="s">
        <v>116</v>
      </c>
      <c r="B37" s="31">
        <f t="shared" ref="B37:G37" si="9">SUM(B6:B13)+B25+B31+B32+B34</f>
        <v>227091033.59</v>
      </c>
      <c r="C37" s="31">
        <f t="shared" si="9"/>
        <v>54176733.869999997</v>
      </c>
      <c r="D37" s="31">
        <f t="shared" si="9"/>
        <v>281267767.45999998</v>
      </c>
      <c r="E37" s="31">
        <f t="shared" si="9"/>
        <v>127114132.89</v>
      </c>
      <c r="F37" s="31">
        <f t="shared" si="9"/>
        <v>127114132.89</v>
      </c>
      <c r="G37" s="31">
        <f t="shared" si="9"/>
        <v>-99976900.700000003</v>
      </c>
    </row>
    <row r="38" spans="1:7" x14ac:dyDescent="0.2">
      <c r="A38" s="28" t="s">
        <v>117</v>
      </c>
      <c r="B38" s="32"/>
      <c r="C38" s="32"/>
      <c r="D38" s="32"/>
      <c r="E38" s="32"/>
      <c r="F38" s="32"/>
      <c r="G38" s="18">
        <f>IF((F37-B37)&lt;0,0,(F37-B37))</f>
        <v>0</v>
      </c>
    </row>
    <row r="39" spans="1:7" ht="5.0999999999999996" customHeight="1" x14ac:dyDescent="0.2">
      <c r="A39" s="33"/>
      <c r="B39" s="19"/>
      <c r="C39" s="19"/>
      <c r="D39" s="19"/>
      <c r="E39" s="19"/>
      <c r="F39" s="19"/>
      <c r="G39" s="19"/>
    </row>
    <row r="40" spans="1:7" x14ac:dyDescent="0.2">
      <c r="A40" s="28" t="s">
        <v>118</v>
      </c>
      <c r="B40" s="19"/>
      <c r="C40" s="19"/>
      <c r="D40" s="19"/>
      <c r="E40" s="19"/>
      <c r="F40" s="19"/>
      <c r="G40" s="19"/>
    </row>
    <row r="41" spans="1:7" x14ac:dyDescent="0.2">
      <c r="A41" s="29" t="s">
        <v>119</v>
      </c>
      <c r="B41" s="19">
        <f>SUM(B42:B49)</f>
        <v>0</v>
      </c>
      <c r="C41" s="19">
        <f t="shared" ref="C41:G41" si="10">SUM(C42:C49)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</row>
    <row r="42" spans="1:7" x14ac:dyDescent="0.2">
      <c r="A42" s="30" t="s">
        <v>120</v>
      </c>
      <c r="B42" s="19">
        <v>0</v>
      </c>
      <c r="C42" s="19">
        <v>0</v>
      </c>
      <c r="D42" s="19">
        <f t="shared" ref="D42:D49" si="11">B42+C42</f>
        <v>0</v>
      </c>
      <c r="E42" s="19">
        <v>0</v>
      </c>
      <c r="F42" s="19">
        <v>0</v>
      </c>
      <c r="G42" s="19">
        <f t="shared" ref="G42:G49" si="12">F42-B42</f>
        <v>0</v>
      </c>
    </row>
    <row r="43" spans="1:7" x14ac:dyDescent="0.2">
      <c r="A43" s="30" t="s">
        <v>121</v>
      </c>
      <c r="B43" s="19">
        <v>0</v>
      </c>
      <c r="C43" s="19">
        <v>0</v>
      </c>
      <c r="D43" s="19">
        <f t="shared" si="11"/>
        <v>0</v>
      </c>
      <c r="E43" s="19">
        <v>0</v>
      </c>
      <c r="F43" s="19">
        <v>0</v>
      </c>
      <c r="G43" s="19">
        <f t="shared" si="12"/>
        <v>0</v>
      </c>
    </row>
    <row r="44" spans="1:7" x14ac:dyDescent="0.2">
      <c r="A44" s="30" t="s">
        <v>122</v>
      </c>
      <c r="B44" s="19">
        <v>0</v>
      </c>
      <c r="C44" s="19">
        <v>0</v>
      </c>
      <c r="D44" s="19">
        <f t="shared" si="11"/>
        <v>0</v>
      </c>
      <c r="E44" s="19">
        <v>0</v>
      </c>
      <c r="F44" s="19">
        <v>0</v>
      </c>
      <c r="G44" s="19">
        <f t="shared" si="12"/>
        <v>0</v>
      </c>
    </row>
    <row r="45" spans="1:7" ht="22.5" x14ac:dyDescent="0.2">
      <c r="A45" s="21" t="s">
        <v>123</v>
      </c>
      <c r="B45" s="19">
        <v>0</v>
      </c>
      <c r="C45" s="19">
        <v>0</v>
      </c>
      <c r="D45" s="19">
        <f t="shared" si="11"/>
        <v>0</v>
      </c>
      <c r="E45" s="19">
        <v>0</v>
      </c>
      <c r="F45" s="19">
        <v>0</v>
      </c>
      <c r="G45" s="19">
        <f t="shared" si="12"/>
        <v>0</v>
      </c>
    </row>
    <row r="46" spans="1:7" x14ac:dyDescent="0.2">
      <c r="A46" s="30" t="s">
        <v>124</v>
      </c>
      <c r="B46" s="19">
        <v>0</v>
      </c>
      <c r="C46" s="19">
        <v>0</v>
      </c>
      <c r="D46" s="19">
        <f t="shared" si="11"/>
        <v>0</v>
      </c>
      <c r="E46" s="19">
        <v>0</v>
      </c>
      <c r="F46" s="19">
        <v>0</v>
      </c>
      <c r="G46" s="19">
        <f t="shared" si="12"/>
        <v>0</v>
      </c>
    </row>
    <row r="47" spans="1:7" x14ac:dyDescent="0.2">
      <c r="A47" s="30" t="s">
        <v>125</v>
      </c>
      <c r="B47" s="19">
        <v>0</v>
      </c>
      <c r="C47" s="19">
        <v>0</v>
      </c>
      <c r="D47" s="19">
        <f t="shared" si="11"/>
        <v>0</v>
      </c>
      <c r="E47" s="19">
        <v>0</v>
      </c>
      <c r="F47" s="19">
        <v>0</v>
      </c>
      <c r="G47" s="19">
        <f t="shared" si="12"/>
        <v>0</v>
      </c>
    </row>
    <row r="48" spans="1:7" x14ac:dyDescent="0.2">
      <c r="A48" s="30" t="s">
        <v>126</v>
      </c>
      <c r="B48" s="19">
        <v>0</v>
      </c>
      <c r="C48" s="19">
        <v>0</v>
      </c>
      <c r="D48" s="19">
        <f t="shared" si="11"/>
        <v>0</v>
      </c>
      <c r="E48" s="19">
        <v>0</v>
      </c>
      <c r="F48" s="19">
        <v>0</v>
      </c>
      <c r="G48" s="19">
        <f t="shared" si="12"/>
        <v>0</v>
      </c>
    </row>
    <row r="49" spans="1:7" x14ac:dyDescent="0.2">
      <c r="A49" s="30" t="s">
        <v>127</v>
      </c>
      <c r="B49" s="19">
        <v>0</v>
      </c>
      <c r="C49" s="19">
        <v>0</v>
      </c>
      <c r="D49" s="19">
        <f t="shared" si="11"/>
        <v>0</v>
      </c>
      <c r="E49" s="19">
        <v>0</v>
      </c>
      <c r="F49" s="19">
        <v>0</v>
      </c>
      <c r="G49" s="19">
        <f t="shared" si="12"/>
        <v>0</v>
      </c>
    </row>
    <row r="50" spans="1:7" x14ac:dyDescent="0.2">
      <c r="A50" s="29" t="s">
        <v>128</v>
      </c>
      <c r="B50" s="19">
        <f>SUM(B51:B54)</f>
        <v>0</v>
      </c>
      <c r="C50" s="19">
        <f t="shared" ref="C50:G50" si="13">SUM(C51:C54)</f>
        <v>0</v>
      </c>
      <c r="D50" s="19">
        <f t="shared" si="13"/>
        <v>0</v>
      </c>
      <c r="E50" s="19">
        <f t="shared" si="13"/>
        <v>0</v>
      </c>
      <c r="F50" s="19">
        <f t="shared" si="13"/>
        <v>0</v>
      </c>
      <c r="G50" s="19">
        <f t="shared" si="13"/>
        <v>0</v>
      </c>
    </row>
    <row r="51" spans="1:7" x14ac:dyDescent="0.2">
      <c r="A51" s="30" t="s">
        <v>129</v>
      </c>
      <c r="B51" s="19"/>
      <c r="C51" s="19"/>
      <c r="D51" s="19">
        <f t="shared" ref="D51:D54" si="14">B51+C51</f>
        <v>0</v>
      </c>
      <c r="E51" s="19"/>
      <c r="F51" s="19"/>
      <c r="G51" s="19">
        <f t="shared" ref="G51:G54" si="15">F51-B51</f>
        <v>0</v>
      </c>
    </row>
    <row r="52" spans="1:7" x14ac:dyDescent="0.2">
      <c r="A52" s="30" t="s">
        <v>130</v>
      </c>
      <c r="B52" s="19"/>
      <c r="C52" s="19"/>
      <c r="D52" s="19">
        <f t="shared" si="14"/>
        <v>0</v>
      </c>
      <c r="E52" s="19"/>
      <c r="F52" s="19"/>
      <c r="G52" s="19">
        <f t="shared" si="15"/>
        <v>0</v>
      </c>
    </row>
    <row r="53" spans="1:7" x14ac:dyDescent="0.2">
      <c r="A53" s="30" t="s">
        <v>131</v>
      </c>
      <c r="B53" s="19"/>
      <c r="C53" s="19"/>
      <c r="D53" s="19">
        <f t="shared" si="14"/>
        <v>0</v>
      </c>
      <c r="E53" s="19"/>
      <c r="F53" s="19"/>
      <c r="G53" s="19">
        <f t="shared" si="15"/>
        <v>0</v>
      </c>
    </row>
    <row r="54" spans="1:7" x14ac:dyDescent="0.2">
      <c r="A54" s="30" t="s">
        <v>132</v>
      </c>
      <c r="B54" s="19">
        <v>0</v>
      </c>
      <c r="C54" s="19">
        <v>0</v>
      </c>
      <c r="D54" s="19">
        <f t="shared" si="14"/>
        <v>0</v>
      </c>
      <c r="E54" s="19">
        <v>0</v>
      </c>
      <c r="F54" s="19">
        <v>0</v>
      </c>
      <c r="G54" s="19">
        <f t="shared" si="15"/>
        <v>0</v>
      </c>
    </row>
    <row r="55" spans="1:7" x14ac:dyDescent="0.2">
      <c r="A55" s="29" t="s">
        <v>133</v>
      </c>
      <c r="B55" s="19">
        <f>SUM(B56:B57)</f>
        <v>0</v>
      </c>
      <c r="C55" s="19">
        <f t="shared" ref="C55:G55" si="16">SUM(C56:C57)</f>
        <v>0</v>
      </c>
      <c r="D55" s="19">
        <f t="shared" si="16"/>
        <v>0</v>
      </c>
      <c r="E55" s="19">
        <f t="shared" si="16"/>
        <v>0</v>
      </c>
      <c r="F55" s="19">
        <f t="shared" si="16"/>
        <v>0</v>
      </c>
      <c r="G55" s="19">
        <f t="shared" si="16"/>
        <v>0</v>
      </c>
    </row>
    <row r="56" spans="1:7" x14ac:dyDescent="0.2">
      <c r="A56" s="30" t="s">
        <v>134</v>
      </c>
      <c r="B56" s="19"/>
      <c r="C56" s="19"/>
      <c r="D56" s="19">
        <f t="shared" ref="D56:D59" si="17">B56+C56</f>
        <v>0</v>
      </c>
      <c r="E56" s="19"/>
      <c r="F56" s="19"/>
      <c r="G56" s="19">
        <f t="shared" ref="G56:G59" si="18">F56-B56</f>
        <v>0</v>
      </c>
    </row>
    <row r="57" spans="1:7" x14ac:dyDescent="0.2">
      <c r="A57" s="30" t="s">
        <v>135</v>
      </c>
      <c r="B57" s="19"/>
      <c r="C57" s="19"/>
      <c r="D57" s="19">
        <f t="shared" si="17"/>
        <v>0</v>
      </c>
      <c r="E57" s="19"/>
      <c r="F57" s="19"/>
      <c r="G57" s="19">
        <f t="shared" si="18"/>
        <v>0</v>
      </c>
    </row>
    <row r="58" spans="1:7" x14ac:dyDescent="0.2">
      <c r="A58" s="29" t="s">
        <v>136</v>
      </c>
      <c r="B58" s="19"/>
      <c r="C58" s="19"/>
      <c r="D58" s="19">
        <f t="shared" si="17"/>
        <v>0</v>
      </c>
      <c r="E58" s="19"/>
      <c r="F58" s="19"/>
      <c r="G58" s="19">
        <f t="shared" si="18"/>
        <v>0</v>
      </c>
    </row>
    <row r="59" spans="1:7" x14ac:dyDescent="0.2">
      <c r="A59" s="29" t="s">
        <v>137</v>
      </c>
      <c r="B59" s="19"/>
      <c r="C59" s="19"/>
      <c r="D59" s="19">
        <f t="shared" si="17"/>
        <v>0</v>
      </c>
      <c r="E59" s="19"/>
      <c r="F59" s="19"/>
      <c r="G59" s="19">
        <f t="shared" si="18"/>
        <v>0</v>
      </c>
    </row>
    <row r="60" spans="1:7" x14ac:dyDescent="0.2">
      <c r="A60" s="28" t="s">
        <v>138</v>
      </c>
      <c r="B60" s="31">
        <f t="shared" ref="B60:G60" si="19">B41+B50+B55+B58+B59</f>
        <v>0</v>
      </c>
      <c r="C60" s="31">
        <f t="shared" si="19"/>
        <v>0</v>
      </c>
      <c r="D60" s="31">
        <f t="shared" si="19"/>
        <v>0</v>
      </c>
      <c r="E60" s="31">
        <f t="shared" si="19"/>
        <v>0</v>
      </c>
      <c r="F60" s="31">
        <f t="shared" si="19"/>
        <v>0</v>
      </c>
      <c r="G60" s="31">
        <f t="shared" si="19"/>
        <v>0</v>
      </c>
    </row>
    <row r="61" spans="1:7" ht="5.0999999999999996" customHeight="1" x14ac:dyDescent="0.2">
      <c r="A61" s="33"/>
      <c r="B61" s="19"/>
      <c r="C61" s="19"/>
      <c r="D61" s="19"/>
      <c r="E61" s="19"/>
      <c r="F61" s="19"/>
      <c r="G61" s="19"/>
    </row>
    <row r="62" spans="1:7" x14ac:dyDescent="0.2">
      <c r="A62" s="28" t="s">
        <v>139</v>
      </c>
      <c r="B62" s="31">
        <f>SUM(B63)</f>
        <v>0</v>
      </c>
      <c r="C62" s="31">
        <f t="shared" ref="C62:G62" si="20">SUM(C63)</f>
        <v>0</v>
      </c>
      <c r="D62" s="31">
        <f t="shared" si="20"/>
        <v>0</v>
      </c>
      <c r="E62" s="31">
        <f t="shared" si="20"/>
        <v>0</v>
      </c>
      <c r="F62" s="31">
        <f t="shared" si="20"/>
        <v>0</v>
      </c>
      <c r="G62" s="31">
        <f t="shared" si="20"/>
        <v>0</v>
      </c>
    </row>
    <row r="63" spans="1:7" x14ac:dyDescent="0.2">
      <c r="A63" s="29" t="s">
        <v>140</v>
      </c>
      <c r="B63" s="19"/>
      <c r="C63" s="19"/>
      <c r="D63" s="19">
        <f t="shared" ref="D63" si="21">B63+C63</f>
        <v>0</v>
      </c>
      <c r="E63" s="19"/>
      <c r="F63" s="19"/>
      <c r="G63" s="19">
        <f>F63-B63</f>
        <v>0</v>
      </c>
    </row>
    <row r="64" spans="1:7" ht="5.0999999999999996" customHeight="1" x14ac:dyDescent="0.2">
      <c r="A64" s="33"/>
      <c r="B64" s="19"/>
      <c r="C64" s="19"/>
      <c r="D64" s="19"/>
      <c r="E64" s="19"/>
      <c r="F64" s="19"/>
      <c r="G64" s="19"/>
    </row>
    <row r="65" spans="1:7" x14ac:dyDescent="0.2">
      <c r="A65" s="28" t="s">
        <v>141</v>
      </c>
      <c r="B65" s="31">
        <f t="shared" ref="B65:G65" si="22">B37+B60+B62</f>
        <v>227091033.59</v>
      </c>
      <c r="C65" s="31">
        <f t="shared" si="22"/>
        <v>54176733.869999997</v>
      </c>
      <c r="D65" s="31">
        <f t="shared" si="22"/>
        <v>281267767.45999998</v>
      </c>
      <c r="E65" s="31">
        <f t="shared" si="22"/>
        <v>127114132.89</v>
      </c>
      <c r="F65" s="31">
        <f t="shared" si="22"/>
        <v>127114132.89</v>
      </c>
      <c r="G65" s="31">
        <f t="shared" si="22"/>
        <v>-99976900.700000003</v>
      </c>
    </row>
    <row r="66" spans="1:7" ht="5.0999999999999996" customHeight="1" x14ac:dyDescent="0.2">
      <c r="A66" s="33"/>
      <c r="B66" s="19"/>
      <c r="C66" s="19"/>
      <c r="D66" s="19"/>
      <c r="E66" s="19"/>
      <c r="F66" s="19"/>
      <c r="G66" s="19"/>
    </row>
    <row r="67" spans="1:7" x14ac:dyDescent="0.2">
      <c r="A67" s="28" t="s">
        <v>142</v>
      </c>
      <c r="B67" s="19"/>
      <c r="C67" s="19"/>
      <c r="D67" s="19"/>
      <c r="E67" s="19"/>
      <c r="F67" s="19"/>
      <c r="G67" s="19"/>
    </row>
    <row r="68" spans="1:7" x14ac:dyDescent="0.2">
      <c r="A68" s="29" t="s">
        <v>143</v>
      </c>
      <c r="B68" s="19"/>
      <c r="C68" s="19"/>
      <c r="D68" s="19">
        <f t="shared" ref="D68:D69" si="23">B68+C68</f>
        <v>0</v>
      </c>
      <c r="E68" s="19"/>
      <c r="F68" s="19"/>
      <c r="G68" s="19">
        <f t="shared" ref="G68:G69" si="24">F68-B68</f>
        <v>0</v>
      </c>
    </row>
    <row r="69" spans="1:7" x14ac:dyDescent="0.2">
      <c r="A69" s="29" t="s">
        <v>144</v>
      </c>
      <c r="B69" s="19"/>
      <c r="C69" s="19"/>
      <c r="D69" s="19">
        <f t="shared" si="23"/>
        <v>0</v>
      </c>
      <c r="E69" s="19"/>
      <c r="F69" s="19"/>
      <c r="G69" s="19">
        <f t="shared" si="24"/>
        <v>0</v>
      </c>
    </row>
    <row r="70" spans="1:7" x14ac:dyDescent="0.2">
      <c r="A70" s="34" t="s">
        <v>145</v>
      </c>
      <c r="B70" s="18">
        <f>B68+B69</f>
        <v>0</v>
      </c>
      <c r="C70" s="18">
        <f t="shared" ref="C70:G70" si="25">C68+C69</f>
        <v>0</v>
      </c>
      <c r="D70" s="18">
        <f t="shared" si="25"/>
        <v>0</v>
      </c>
      <c r="E70" s="18">
        <f t="shared" si="25"/>
        <v>0</v>
      </c>
      <c r="F70" s="18">
        <f t="shared" si="25"/>
        <v>0</v>
      </c>
      <c r="G70" s="18">
        <f t="shared" si="25"/>
        <v>0</v>
      </c>
    </row>
    <row r="71" spans="1:7" ht="5.0999999999999996" customHeight="1" x14ac:dyDescent="0.2">
      <c r="A71" s="35"/>
      <c r="B71" s="22"/>
      <c r="C71" s="22"/>
      <c r="D71" s="22"/>
      <c r="E71" s="22"/>
      <c r="F71" s="22"/>
      <c r="G71" s="22"/>
    </row>
    <row r="72" spans="1:7" ht="11.25" customHeight="1" x14ac:dyDescent="0.2">
      <c r="A72" s="57" t="s">
        <v>73</v>
      </c>
      <c r="B72" s="57"/>
      <c r="C72" s="57"/>
      <c r="D72" s="57"/>
      <c r="E72" s="57"/>
      <c r="F72" s="23"/>
      <c r="G72" s="23"/>
    </row>
    <row r="73" spans="1:7" s="23" customFormat="1" ht="11.25" customHeight="1" x14ac:dyDescent="0.2"/>
    <row r="74" spans="1:7" s="23" customFormat="1" x14ac:dyDescent="0.2">
      <c r="A74" s="38"/>
    </row>
    <row r="75" spans="1:7" s="23" customFormat="1" x14ac:dyDescent="0.2">
      <c r="A75" s="39" t="s">
        <v>147</v>
      </c>
      <c r="D75" s="58" t="s">
        <v>79</v>
      </c>
      <c r="E75" s="58"/>
      <c r="F75" s="58"/>
      <c r="G75" s="58"/>
    </row>
    <row r="76" spans="1:7" s="23" customFormat="1" x14ac:dyDescent="0.2">
      <c r="A76" s="39" t="s">
        <v>146</v>
      </c>
      <c r="D76" s="52" t="s">
        <v>80</v>
      </c>
      <c r="E76" s="52"/>
      <c r="F76" s="52"/>
      <c r="G76" s="52"/>
    </row>
    <row r="77" spans="1:7" s="23" customFormat="1" x14ac:dyDescent="0.2">
      <c r="A77" s="24"/>
      <c r="D77" s="52"/>
      <c r="E77" s="52"/>
      <c r="F77" s="52"/>
      <c r="G77" s="52"/>
    </row>
    <row r="78" spans="1:7" s="23" customFormat="1" x14ac:dyDescent="0.2"/>
  </sheetData>
  <mergeCells count="6">
    <mergeCell ref="D76:G76"/>
    <mergeCell ref="D77:G77"/>
    <mergeCell ref="A1:G1"/>
    <mergeCell ref="B2:F2"/>
    <mergeCell ref="A72:E72"/>
    <mergeCell ref="D75:G75"/>
  </mergeCells>
  <pageMargins left="0.70866141732283472" right="0.70866141732283472" top="0.74803149606299213" bottom="0.74803149606299213" header="0.31496062992125984" footer="0.31496062992125984"/>
  <pageSetup scale="6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F5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2020-04-17T18:22:12Z</cp:lastPrinted>
  <dcterms:created xsi:type="dcterms:W3CDTF">2014-01-27T16:27:43Z</dcterms:created>
  <dcterms:modified xsi:type="dcterms:W3CDTF">2020-07-22T16:29:05Z</dcterms:modified>
</cp:coreProperties>
</file>