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F22" i="1"/>
  <c r="D27" i="1"/>
  <c r="C27" i="1"/>
  <c r="F27" i="1" s="1"/>
  <c r="B22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9" i="1" s="1"/>
  <c r="F7" i="1"/>
  <c r="F6" i="1"/>
  <c r="F5" i="1"/>
  <c r="B4" i="1"/>
  <c r="B20" i="1" s="1"/>
  <c r="F4" i="1" l="1"/>
  <c r="D38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<sst xmlns="http://schemas.openxmlformats.org/spreadsheetml/2006/main" count="39" uniqueCount="29">
  <si>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</si>
  <si>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</si>
  <si>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</si>
  <si>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</si>
  <si>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</si>
  <si>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</si>
  <si>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</si>
  <si>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</si>
  <si>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</si>
  <si>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</si>
  <si>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</si>
  <si>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</si>
  <si>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</si>
  <si>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</si>
  <si>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</si>
  <si>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</si>
  <si>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</si>
  <si>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</si>
  <si>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</si>
  <si>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</si>
  <si>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</si>
  <si>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</si>
  <si>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</si>
  <si>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</si>
  <si>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ESTADO DE VARIACIÓN EN LA HACIENDA PÚBLICA
INSTITUTO ESTATAL DE LA CULTURA DEL ESTADO DE GUANAJUATO
DEL 1 DE ENERO AL 31 DE MARZO DEL 2018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</si>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</sst>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7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7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 applyProtection="1"/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34" zoomScaleNormal="100" workbookViewId="0">
      <selection activeCell="B49" sqref="B49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209951029.56</v>
      </c>
      <c r="C4" s="18"/>
      <c r="D4" s="18"/>
      <c r="E4" s="18"/>
      <c r="F4" s="14">
        <f>+B4</f>
        <v>209951029.56</v>
      </c>
    </row>
    <row r="5" spans="1:6" x14ac:dyDescent="0.2">
      <c r="A5" s="10" t="s">
        <v>0</v>
      </c>
      <c r="B5" s="15">
        <v>209951029.56</v>
      </c>
      <c r="C5" s="18"/>
      <c r="D5" s="18"/>
      <c r="E5" s="18"/>
      <c r="F5" s="15">
        <f>+B5</f>
        <v>209951029.56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30348761.289999999</v>
      </c>
      <c r="D9" s="14">
        <f>+D10</f>
        <v>-3492611.76</v>
      </c>
      <c r="E9" s="18"/>
      <c r="F9" s="14">
        <f>+C9+D9</f>
        <v>26856149.530000001</v>
      </c>
    </row>
    <row r="10" spans="1:6" x14ac:dyDescent="0.2">
      <c r="A10" s="10" t="s">
        <v>7</v>
      </c>
      <c r="B10" s="18"/>
      <c r="C10" s="18"/>
      <c r="D10" s="15">
        <v>-3492611.76</v>
      </c>
      <c r="E10" s="18"/>
      <c r="F10" s="15">
        <f>+D10</f>
        <v>-3492611.76</v>
      </c>
    </row>
    <row r="11" spans="1:6" x14ac:dyDescent="0.2">
      <c r="A11" s="10" t="s">
        <v>8</v>
      </c>
      <c r="B11" s="18"/>
      <c r="C11" s="15">
        <v>30348761.289999999</v>
      </c>
      <c r="D11" s="18"/>
      <c r="E11" s="18"/>
      <c r="F11" s="15">
        <f>+C11</f>
        <v>30348761.289999999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209951029.56</v>
      </c>
      <c r="C20" s="14">
        <f>+C9</f>
        <v>30348761.289999999</v>
      </c>
      <c r="D20" s="14">
        <f>+D9</f>
        <v>-3492611.76</v>
      </c>
      <c r="E20" s="14">
        <f>+E16</f>
        <v>0</v>
      </c>
      <c r="F20" s="14">
        <f>+B20+C20+D20+E20</f>
        <v>236807179.09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60271009.340000004</v>
      </c>
      <c r="C22" s="18"/>
      <c r="D22" s="18"/>
      <c r="E22" s="19"/>
      <c r="F22" s="14">
        <f>+B22</f>
        <v>60271009.340000004</v>
      </c>
    </row>
    <row r="23" spans="1:6" x14ac:dyDescent="0.2">
      <c r="A23" s="10" t="s">
        <v>0</v>
      </c>
      <c r="B23" s="15">
        <v>60271009.340000004</v>
      </c>
      <c r="C23" s="18"/>
      <c r="D23" s="18"/>
      <c r="E23" s="18"/>
      <c r="F23" s="15">
        <f>+B23</f>
        <v>60271009.340000004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-7551924.1500000004</v>
      </c>
      <c r="D27" s="14">
        <f>+D28+D29+D30+D31+D32</f>
        <v>24815997.030000001</v>
      </c>
      <c r="E27" s="19"/>
      <c r="F27" s="14">
        <f>+C27+D27</f>
        <v>17264072.880000003</v>
      </c>
    </row>
    <row r="28" spans="1:6" x14ac:dyDescent="0.2">
      <c r="A28" s="10" t="s">
        <v>7</v>
      </c>
      <c r="B28" s="18"/>
      <c r="C28" s="18"/>
      <c r="D28" s="15">
        <v>21323385.27</v>
      </c>
      <c r="E28" s="18"/>
      <c r="F28" s="15">
        <f>+D28</f>
        <v>21323385.27</v>
      </c>
    </row>
    <row r="29" spans="1:6" x14ac:dyDescent="0.2">
      <c r="A29" s="10" t="s">
        <v>8</v>
      </c>
      <c r="B29" s="18"/>
      <c r="C29" s="15">
        <v>-7551924.1500000004</v>
      </c>
      <c r="D29" s="15">
        <v>3492611.76</v>
      </c>
      <c r="E29" s="18"/>
      <c r="F29" s="15">
        <f>+C29+D29</f>
        <v>-4059312.3900000006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270222038.89999998</v>
      </c>
      <c r="C38" s="17">
        <f>+C20+C27</f>
        <v>22796837.140000001</v>
      </c>
      <c r="D38" s="17">
        <f>+D20+D27</f>
        <v>21323385.270000003</v>
      </c>
      <c r="E38" s="17">
        <f>+E20+E34</f>
        <v>0</v>
      </c>
      <c r="F38" s="17">
        <f>+B38+C38+D38+E38</f>
        <v>314342261.30999994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ht="25.5" customHeight="1" x14ac:dyDescent="0.2">
      <c r="A42" s="26"/>
      <c r="B42" s="26"/>
      <c r="D42" s="27"/>
      <c r="E42" s="27"/>
    </row>
    <row r="43" spans="1:6" ht="12.75" x14ac:dyDescent="0.2">
      <c r="A43" s="28" t="s">
        <v>25</v>
      </c>
      <c r="B43" s="28"/>
      <c r="D43" s="29" t="s">
        <v>26</v>
      </c>
      <c r="E43" s="29"/>
    </row>
    <row r="44" spans="1:6" ht="14.1" customHeight="1" x14ac:dyDescent="0.2">
      <c r="A44" s="30" t="s">
        <v>27</v>
      </c>
      <c r="B44" s="30"/>
      <c r="D44" s="31" t="s">
        <v>28</v>
      </c>
      <c r="E44" s="31"/>
    </row>
    <row r="45" spans="1:6" ht="12.75" x14ac:dyDescent="0.2">
      <c r="D45" s="32"/>
      <c r="E45" s="32"/>
    </row>
    <row r="46" spans="1:6" ht="12.75" x14ac:dyDescent="0.2">
      <c r="D46" s="32"/>
      <c r="E46" s="32"/>
    </row>
  </sheetData>
  <sheetProtection formatCells="0" formatColumns="0" formatRows="0" autoFilter="0"/>
  <mergeCells count="7">
    <mergeCell ref="A42:B42"/>
    <mergeCell ref="A43:B43"/>
    <mergeCell ref="A44:B44"/>
    <mergeCell ref="D42:E42"/>
    <mergeCell ref="D43:E43"/>
    <mergeCell ref="D44:E44"/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2018-01-10T17:39:57Z</cp:lastPrinted>
  <dcterms:created xsi:type="dcterms:W3CDTF">2012-12-11T20:30:33Z</dcterms:created>
  <dcterms:modified xsi:type="dcterms:W3CDTF">2018-05-17T21:54:15Z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