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291275DC-427F-441E-8D66-938FC8E11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<sst xmlns="http://schemas.openxmlformats.org/spreadsheetml/2006/main" count="58" uniqueCount="50">
  <si>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</si>
  <si>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</si>
  <si>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</si>
  <si>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</si>
  <si>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</si>
  <si>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</si>
  <si>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</si>
  <si>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</si>
  <si>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</si>
  <si>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</si>
  <si>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</si>
  <si>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</si>
  <si>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</si>
  <si>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</si>
  <si>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</si>
  <si>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</si>
  <si>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</si>
  <si>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</si>
  <si>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</si>
  <si>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</si>
  <si>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</si>
  <si>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</si>
  <si>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</si>
  <si>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</si>
  <si>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</si>
  <si>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</si>
  <si>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</si>
  <si>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</si>
  <si>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</si>
  <si>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</si>
  <si>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</si>
  <si>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</si>
  <si>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</si>
  <si>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</si>
  <si>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</si>
  <si>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</si>
  <si>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</si>
  <si>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</si>
  <si>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</si>
  <si>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</si>
  <si>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</si>
  <si>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</si>
  <si>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</si>
  <si>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</si>
  <si>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</si>
  <si>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</si>
  <si>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</si>
  <si>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</si>
  <si>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</si>
  <si>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INSTITUTO ESTATAL DE LA CULTURA DEL ESTADO DE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</si>
</sst>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2647950</xdr:colOff>
      <xdr:row>69</xdr:row>
      <xdr:rowOff>133350</xdr:rowOff>
    </xdr:from>
    <xdr:to>
      <xdr:col>2</xdr:col>
      <xdr:colOff>581025</xdr:colOff>
      <xdr:row>75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D881EFA-9F13-4487-917E-47E567A8FB0D}"/>
            </a:ext>
          </a:extLst>
        </xdr:cNvPr>
        <xdr:cNvSpPr txBox="1"/>
      </xdr:nvSpPr>
      <xdr:spPr>
        <a:xfrm>
          <a:off x="2647950" y="10820400"/>
          <a:ext cx="460057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showGridLines="0" tabSelected="1" topLeftCell="A37" zoomScaleNormal="100" workbookViewId="0">
      <selection activeCell="B25" sqref="B2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18916172.09</v>
      </c>
      <c r="C4" s="13">
        <f>SUM(C5:C14)</f>
        <v>371382127.94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3429973.03</v>
      </c>
      <c r="C11" s="14">
        <v>32463293.68</v>
      </c>
    </row>
    <row r="12" spans="1:3" ht="22.5" x14ac:dyDescent="0.2">
      <c r="A12" s="7" t="s">
        <v>38</v>
      </c>
      <c r="B12" s="14">
        <v>0</v>
      </c>
      <c r="C12" s="14">
        <v>3337857</v>
      </c>
    </row>
    <row r="13" spans="1:3" ht="11.25" customHeight="1" x14ac:dyDescent="0.2">
      <c r="A13" s="7" t="s">
        <v>39</v>
      </c>
      <c r="B13" s="14">
        <v>15486199.060000001</v>
      </c>
      <c r="C13" s="14">
        <v>335580977.25999999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15822023.52</v>
      </c>
      <c r="C16" s="13">
        <f>SUM(C17:C32)</f>
        <v>302151321.19</v>
      </c>
    </row>
    <row r="17" spans="1:3" ht="11.25" customHeight="1" x14ac:dyDescent="0.2">
      <c r="A17" s="7" t="s">
        <v>7</v>
      </c>
      <c r="B17" s="14">
        <v>14708086.439999999</v>
      </c>
      <c r="C17" s="14">
        <v>117589244.02</v>
      </c>
    </row>
    <row r="18" spans="1:3" ht="11.25" customHeight="1" x14ac:dyDescent="0.2">
      <c r="A18" s="7" t="s">
        <v>8</v>
      </c>
      <c r="B18" s="14">
        <v>0</v>
      </c>
      <c r="C18" s="14">
        <v>4433403.76</v>
      </c>
    </row>
    <row r="19" spans="1:3" ht="11.25" customHeight="1" x14ac:dyDescent="0.2">
      <c r="A19" s="7" t="s">
        <v>9</v>
      </c>
      <c r="B19" s="14">
        <v>1086037.08</v>
      </c>
      <c r="C19" s="14">
        <v>158968390.61000001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10127335.17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27900</v>
      </c>
      <c r="C23" s="14">
        <v>6687960.9500000002</v>
      </c>
    </row>
    <row r="24" spans="1:3" ht="11.25" customHeight="1" x14ac:dyDescent="0.2">
      <c r="A24" s="7" t="s">
        <v>12</v>
      </c>
      <c r="B24" s="14">
        <v>0</v>
      </c>
      <c r="C24" s="14">
        <v>4344986.68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3094148.5700000003</v>
      </c>
      <c r="C33" s="13">
        <f>C4-C16</f>
        <v>69230806.75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1383515.5299999998</v>
      </c>
      <c r="C41" s="13">
        <f>SUM(C42:C44)</f>
        <v>55542512.710000001</v>
      </c>
    </row>
    <row r="42" spans="1:3" ht="11.25" customHeight="1" x14ac:dyDescent="0.2">
      <c r="A42" s="7" t="s">
        <v>20</v>
      </c>
      <c r="B42" s="14">
        <v>535987.47</v>
      </c>
      <c r="C42" s="14">
        <v>36617067.700000003</v>
      </c>
    </row>
    <row r="43" spans="1:3" ht="11.25" customHeight="1" x14ac:dyDescent="0.2">
      <c r="A43" s="7" t="s">
        <v>21</v>
      </c>
      <c r="B43" s="14">
        <v>11294.11</v>
      </c>
      <c r="C43" s="14">
        <v>6053947.0499999998</v>
      </c>
    </row>
    <row r="44" spans="1:3" ht="11.25" customHeight="1" x14ac:dyDescent="0.2">
      <c r="A44" s="7" t="s">
        <v>23</v>
      </c>
      <c r="B44" s="14">
        <v>836233.95</v>
      </c>
      <c r="C44" s="14">
        <v>12871497.960000001</v>
      </c>
    </row>
    <row r="45" spans="1:3" ht="11.25" customHeight="1" x14ac:dyDescent="0.2">
      <c r="A45" s="4" t="s">
        <v>43</v>
      </c>
      <c r="B45" s="13">
        <f>B36-B41</f>
        <v>-1383515.5299999998</v>
      </c>
      <c r="C45" s="13">
        <f>C36-C41</f>
        <v>-55542512.710000001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39392701.189999998</v>
      </c>
      <c r="C54" s="13">
        <f>SUM(C55+C58)</f>
        <v>17145630.390000001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39392701.189999998</v>
      </c>
      <c r="C58" s="14">
        <v>17145630.390000001</v>
      </c>
    </row>
    <row r="59" spans="1:3" ht="11.25" customHeight="1" x14ac:dyDescent="0.2">
      <c r="A59" s="4" t="s">
        <v>44</v>
      </c>
      <c r="B59" s="13">
        <f>B48-B54</f>
        <v>-39392701.189999998</v>
      </c>
      <c r="C59" s="13">
        <f>C48-C54</f>
        <v>-17145630.390000001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-37682068.149999999</v>
      </c>
      <c r="C61" s="13">
        <f>C59+C45+C33</f>
        <v>-3457336.349999994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69648078.799999997</v>
      </c>
      <c r="C63" s="13">
        <v>73105415.150000006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31966010.649999999</v>
      </c>
      <c r="C65" s="13">
        <v>69648078.799999997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revision/>
  <cp:lastPrinted>2025-10-23T18:21:15Z</cp:lastPrinted>
  <dcterms:created xsi:type="dcterms:W3CDTF">2012-12-11T20:31:36Z</dcterms:created>
  <dcterms:modified xsi:type="dcterms:W3CDTF">2025-10-23T18:22:13Z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