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_xlnm.Print_Area" localSheetId="0">EAA!$A$1:$F$33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E4" i="1"/>
  <c r="D4" i="1"/>
  <c r="D3" i="1" s="1"/>
  <c r="C4" i="1"/>
  <c r="B4" i="1"/>
  <c r="C3" i="1"/>
  <c r="B3" i="1"/>
  <c r="F4" i="1" l="1"/>
  <c r="F12" i="1"/>
  <c r="E12" i="1"/>
  <c r="E3" i="1" s="1"/>
  <c r="F3" i="1" l="1"/>
</calcChain>
</file>

<file path=xl/sharedStrings.xml><?xml version="1.0" encoding="utf-8"?>
<sst xmlns="http://schemas.openxmlformats.org/spreadsheetml/2006/main" count="27" uniqueCount="27">
  <si>
    <t>INSTITUTO ESTATAL DE LA CULTURA DEL ESTADO DE GUANAJUATO
Estado Analítico del Activo
Del 1 de Enero al 31 de Diciembre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</si>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</sst>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indent="1"/>
    </xf>
    <xf numFmtId="3" fontId="2" fillId="0" borderId="4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>
      <alignment horizontal="left" vertical="top" indent="2"/>
    </xf>
    <xf numFmtId="0" fontId="3" fillId="0" borderId="4" xfId="1" applyFont="1" applyFill="1" applyBorder="1" applyAlignment="1">
      <alignment horizontal="left" vertical="top" indent="2"/>
    </xf>
    <xf numFmtId="3" fontId="3" fillId="0" borderId="4" xfId="1" applyNumberFormat="1" applyFont="1" applyFill="1" applyBorder="1" applyAlignment="1" applyProtection="1">
      <alignment vertical="top" wrapText="1"/>
      <protection locked="0"/>
    </xf>
    <xf numFmtId="3" fontId="3" fillId="0" borderId="4" xfId="1" applyNumberFormat="1" applyFont="1" applyFill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2257425</xdr:colOff>
      <xdr:row>25</xdr:row>
      <xdr:rowOff>95250</xdr:rowOff>
    </xdr:from>
    <xdr:to>
      <xdr:col>4</xdr:col>
      <xdr:colOff>815975</xdr:colOff>
      <xdr:row>31</xdr:row>
      <xdr:rowOff>104775</xdr:rowOff>
    </xdr:to>
    <xdr:sp macro="" textlink="">
      <xdr:nvSpPr>
        <xdr:cNvPr id="2" name="CuadroTexto 1"/>
        <xdr:cNvSpPr txBox="1"/>
      </xdr:nvSpPr>
      <xdr:spPr>
        <a:xfrm>
          <a:off x="2257425" y="4114800"/>
          <a:ext cx="58928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CPA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I"/>
      <sheetName val="RBM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E43" sqref="E43"/>
    </sheetView>
  </sheetViews>
  <sheetFormatPr baseColWidth="10" defaultColWidth="12" defaultRowHeight="11.25" x14ac:dyDescent="0.2"/>
  <cols>
    <col min="1" max="1" width="65.83203125" style="4" customWidth="1"/>
    <col min="2" max="6" width="20.83203125" style="4" customWidth="1"/>
    <col min="7" max="16384" width="12" style="4"/>
  </cols>
  <sheetData>
    <row r="1" spans="1:6" ht="4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x14ac:dyDescent="0.2">
      <c r="A3" s="7" t="s">
        <v>7</v>
      </c>
      <c r="B3" s="8">
        <f>B4+B12</f>
        <v>164782801.17999998</v>
      </c>
      <c r="C3" s="8">
        <f t="shared" ref="C3:F3" si="0">C4+C12</f>
        <v>1056590365.36</v>
      </c>
      <c r="D3" s="8">
        <f t="shared" si="0"/>
        <v>958269376.64999998</v>
      </c>
      <c r="E3" s="8">
        <f t="shared" si="0"/>
        <v>263103789.89000005</v>
      </c>
      <c r="F3" s="8">
        <f t="shared" si="0"/>
        <v>98320988.710000083</v>
      </c>
    </row>
    <row r="4" spans="1:6" x14ac:dyDescent="0.2">
      <c r="A4" s="9" t="s">
        <v>8</v>
      </c>
      <c r="B4" s="8">
        <f>SUM(B5:B11)</f>
        <v>47713166.050000004</v>
      </c>
      <c r="C4" s="8">
        <f>SUM(C5:C11)</f>
        <v>871546926.51999998</v>
      </c>
      <c r="D4" s="8">
        <f>SUM(D5:D11)</f>
        <v>841853509.75</v>
      </c>
      <c r="E4" s="8">
        <f>SUM(E5:E11)</f>
        <v>77406582.820000067</v>
      </c>
      <c r="F4" s="8">
        <f>SUM(F5:F11)</f>
        <v>29693416.770000067</v>
      </c>
    </row>
    <row r="5" spans="1:6" x14ac:dyDescent="0.2">
      <c r="A5" s="10" t="s">
        <v>9</v>
      </c>
      <c r="B5" s="11">
        <v>47526018.200000003</v>
      </c>
      <c r="C5" s="11">
        <v>437255428.60000002</v>
      </c>
      <c r="D5" s="11">
        <v>430443949.51999998</v>
      </c>
      <c r="E5" s="11">
        <f>B5+C5-D5</f>
        <v>54337497.280000031</v>
      </c>
      <c r="F5" s="11">
        <f t="shared" ref="F5:F11" si="1">E5-B5</f>
        <v>6811479.080000028</v>
      </c>
    </row>
    <row r="6" spans="1:6" x14ac:dyDescent="0.2">
      <c r="A6" s="10" t="s">
        <v>10</v>
      </c>
      <c r="B6" s="11">
        <v>128085.97</v>
      </c>
      <c r="C6" s="11">
        <v>388002099.36000001</v>
      </c>
      <c r="D6" s="11">
        <v>387881982.49000001</v>
      </c>
      <c r="E6" s="11">
        <f t="shared" ref="E6:E11" si="2">B6+C6-D6</f>
        <v>248202.84000003338</v>
      </c>
      <c r="F6" s="11">
        <f t="shared" si="1"/>
        <v>120116.87000003338</v>
      </c>
    </row>
    <row r="7" spans="1:6" x14ac:dyDescent="0.2">
      <c r="A7" s="10" t="s">
        <v>11</v>
      </c>
      <c r="B7" s="11">
        <v>0</v>
      </c>
      <c r="C7" s="11">
        <v>46289398.560000002</v>
      </c>
      <c r="D7" s="11">
        <v>23527577.739999998</v>
      </c>
      <c r="E7" s="11">
        <f t="shared" si="2"/>
        <v>22761820.820000004</v>
      </c>
      <c r="F7" s="11">
        <f t="shared" si="1"/>
        <v>22761820.820000004</v>
      </c>
    </row>
    <row r="8" spans="1:6" x14ac:dyDescent="0.2">
      <c r="A8" s="10" t="s">
        <v>12</v>
      </c>
      <c r="B8" s="11">
        <v>57361.88</v>
      </c>
      <c r="C8" s="11">
        <v>0</v>
      </c>
      <c r="D8" s="11">
        <v>0</v>
      </c>
      <c r="E8" s="11">
        <f t="shared" si="2"/>
        <v>57361.88</v>
      </c>
      <c r="F8" s="11">
        <f t="shared" si="1"/>
        <v>0</v>
      </c>
    </row>
    <row r="9" spans="1:6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14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1"/>
        <v>0</v>
      </c>
    </row>
    <row r="11" spans="1:6" x14ac:dyDescent="0.2">
      <c r="A11" s="10" t="s">
        <v>15</v>
      </c>
      <c r="B11" s="11">
        <v>1700</v>
      </c>
      <c r="C11" s="11">
        <v>0</v>
      </c>
      <c r="D11" s="11">
        <v>0</v>
      </c>
      <c r="E11" s="11">
        <f t="shared" si="2"/>
        <v>1700</v>
      </c>
      <c r="F11" s="11">
        <f t="shared" si="1"/>
        <v>0</v>
      </c>
    </row>
    <row r="12" spans="1:6" x14ac:dyDescent="0.2">
      <c r="A12" s="9" t="s">
        <v>16</v>
      </c>
      <c r="B12" s="8">
        <f>SUM(B13:B21)</f>
        <v>117069635.12999998</v>
      </c>
      <c r="C12" s="8">
        <f>SUM(C13:C21)</f>
        <v>185043438.84</v>
      </c>
      <c r="D12" s="8">
        <f>SUM(D13:D21)</f>
        <v>116415866.90000001</v>
      </c>
      <c r="E12" s="8">
        <f>SUM(E13:E21)</f>
        <v>185697207.06999999</v>
      </c>
      <c r="F12" s="8">
        <f>SUM(F13:F21)</f>
        <v>68627571.940000013</v>
      </c>
    </row>
    <row r="13" spans="1:6" x14ac:dyDescent="0.2">
      <c r="A13" s="10" t="s">
        <v>17</v>
      </c>
      <c r="B13" s="11">
        <v>17420781.359999999</v>
      </c>
      <c r="C13" s="11">
        <v>23253781.059999999</v>
      </c>
      <c r="D13" s="11">
        <v>23583684.350000001</v>
      </c>
      <c r="E13" s="11">
        <f>B13+C13-D13</f>
        <v>17090878.07</v>
      </c>
      <c r="F13" s="11">
        <f t="shared" ref="F13:F21" si="3">E13-B13</f>
        <v>-329903.28999999911</v>
      </c>
    </row>
    <row r="14" spans="1:6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19</v>
      </c>
      <c r="B15" s="12">
        <v>13265271.09</v>
      </c>
      <c r="C15" s="12">
        <v>160373198.69999999</v>
      </c>
      <c r="D15" s="12">
        <v>86320528.430000007</v>
      </c>
      <c r="E15" s="12">
        <f t="shared" si="4"/>
        <v>87317941.359999985</v>
      </c>
      <c r="F15" s="12">
        <f t="shared" si="3"/>
        <v>74052670.269999981</v>
      </c>
    </row>
    <row r="16" spans="1:6" x14ac:dyDescent="0.2">
      <c r="A16" s="10" t="s">
        <v>20</v>
      </c>
      <c r="B16" s="11">
        <v>155535415.44</v>
      </c>
      <c r="C16" s="11">
        <v>284668.3</v>
      </c>
      <c r="D16" s="11">
        <v>4085824.76</v>
      </c>
      <c r="E16" s="11">
        <f t="shared" si="4"/>
        <v>151734258.98000002</v>
      </c>
      <c r="F16" s="11">
        <f t="shared" si="3"/>
        <v>-3801156.4599999785</v>
      </c>
    </row>
    <row r="17" spans="1:6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22</v>
      </c>
      <c r="B18" s="11">
        <v>-69151832.760000005</v>
      </c>
      <c r="C18" s="11">
        <v>1131790.78</v>
      </c>
      <c r="D18" s="11">
        <v>2425829.36</v>
      </c>
      <c r="E18" s="11">
        <f t="shared" si="4"/>
        <v>-70445871.340000004</v>
      </c>
      <c r="F18" s="11">
        <f t="shared" si="3"/>
        <v>-1294038.5799999982</v>
      </c>
    </row>
    <row r="19" spans="1:6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ht="12.75" x14ac:dyDescent="0.2">
      <c r="A23" s="13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2023-01-23T19:53:03Z</dcterms:created>
  <dcterms:modified xsi:type="dcterms:W3CDTF">2023-01-23T19:53:55Z</dcterms:modified>
</cp:coreProperties>
</file>