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Información disciplina financiera\"/>
    </mc:Choice>
  </mc:AlternateContent>
  <xr:revisionPtr revIDLastSave="0" documentId="13_ncr:1_{97B0B524-B74E-4917-8416-90E629236DE3}" xr6:coauthVersionLast="45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9" i="9" l="1"/>
  <c r="C43" i="9"/>
  <c r="C77" i="9" s="1"/>
  <c r="B43" i="9"/>
  <c r="D9" i="9"/>
  <c r="E9" i="9"/>
  <c r="G9" i="9"/>
  <c r="B9" i="9"/>
  <c r="D43" i="9"/>
  <c r="E43" i="9"/>
  <c r="G43" i="9"/>
  <c r="F43" i="9"/>
  <c r="F9" i="9"/>
  <c r="D77" i="9" l="1"/>
  <c r="G77" i="9"/>
  <c r="E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<sst xmlns="http://schemas.openxmlformats.org/spreadsheetml/2006/main" count="260" uniqueCount="173">
  <si>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</si>
  <si>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</si>
  <si>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</si>
  <si>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</si>
  <si>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</si>
  <si>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</si>
  <si>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</si>
  <si>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</si>
  <si>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</si>
  <si>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</si>
  <si>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</si>
  <si>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</si>
  <si>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</si>
  <si>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</si>
  <si>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</si>
  <si>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</si>
  <si>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</si>
  <si>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</si>
  <si>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</si>
  <si>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</si>
  <si>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</si>
  <si>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</si>
  <si>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</si>
  <si>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</si>
  <si>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</si>
  <si>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</si>
  <si>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</si>
  <si>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</si>
  <si>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</si>
  <si>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</si>
  <si>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</si>
  <si>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</si>
  <si>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</si>
  <si>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</si>
  <si>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</si>
  <si>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</si>
  <si>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</si>
  <si>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</si>
  <si>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</si>
  <si>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</si>
  <si>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</si>
  <si>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</si>
  <si>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</si>
  <si>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</si>
  <si>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</si>
  <si>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</si>
  <si>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</si>
  <si>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</si>
  <si>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</si>
  <si>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</si>
  <si>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</si>
  <si>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</si>
  <si>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</si>
  <si>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</si>
  <si>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</si>
  <si>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</si>
  <si>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</si>
  <si>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</si>
  <si>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</si>
  <si>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</si>
  <si>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</si>
  <si>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</si>
  <si>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</si>
  <si>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</si>
  <si>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</si>
  <si>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</si>
  <si>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</si>
  <si>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</si>
  <si>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</si>
  <si>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</si>
  <si>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</si>
  <si>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</si>
  <si>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</si>
  <si>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</si>
  <si>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</si>
  <si>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</si>
  <si>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</si>
  <si>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</si>
  <si>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</si>
  <si>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</si>
  <si>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</si>
  <si>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</si>
  <si>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</si>
  <si>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</si>
  <si>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</si>
  <si>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</si>
  <si>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</si>
  <si>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</si>
  <si>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</si>
  <si>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</si>
  <si>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</si>
  <si>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</si>
  <si>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</si>
  <si>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</si>
  <si>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</si>
  <si>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</si>
  <si>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</si>
  <si>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</si>
  <si>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</si>
  <si>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</si>
  <si>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</si>
  <si>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</si>
  <si>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</si>
  <si>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</si>
  <si>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</si>
  <si>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</si>
  <si>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</si>
  <si>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</si>
  <si>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</si>
  <si>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</si>
  <si>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</si>
  <si>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</si>
  <si>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</si>
  <si>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</si>
  <si>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</si>
  <si>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</si>
  <si>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</si>
  <si>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</si>
  <si>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</si>
  <si>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</si>
  <si>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</si>
  <si>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</si>
  <si>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</si>
  <si>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</si>
  <si>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</si>
  <si>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</si>
  <si>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</si>
  <si>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</si>
  <si>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</si>
  <si>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</si>
  <si>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</si>
  <si>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</si>
  <si>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</si>
  <si>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</si>
  <si>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</si>
  <si>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</si>
  <si>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</si>
  <si>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</si>
  <si>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</si>
  <si>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</si>
  <si>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</si>
  <si>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</si>
  <si>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</si>
  <si>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</si>
  <si>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</si>
  <si>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</si>
  <si>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</si>
  <si>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</si>
  <si>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</si>
  <si>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</si>
  <si>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</si>
  <si>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</si>
  <si>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</si>
  <si>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</si>
  <si>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</si>
  <si>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</si>
  <si>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</si>
  <si>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</si>
  <si>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</si>
  <si>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</si>
  <si>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</si>
  <si>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</si>
  <si>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</si>
  <si>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</si>
  <si>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</si>
  <si>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</si>
  <si>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</si>
  <si>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</si>
  <si>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</si>
  <si>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</si>
  <si>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ESTATAL DE LA CULTURA DEL ESTADO DE GUANAJUATO</t>
  </si>
  <si>
    <t>Bajo protesta de decir verdad declaramos de los formatos de la LDF son correctos y responsabilidad del ente emisor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</si>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</sst>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0" fontId="14" fillId="0" borderId="0"/>
  </cellStyleXfs>
  <cellXfs count="90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0" fillId="0" borderId="0" xfId="0" applyAlignment="1">
      <alignment horizontal="left" indent="2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9E5A5598-95B7-419E-8DEF-7B2CF5EF9D58}"/>
    <cellStyle name="Millares 3" xfId="4" xr:uid="{E21960C4-393B-41B6-AA7C-F944EEEE7C42}"/>
    <cellStyle name="Millares 4" xfId="8" xr:uid="{69DF682A-0914-4C6F-8B9E-D11800FC9F4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AD2DCE0-7ED7-4D5B-85B0-D1200CDEFCA2}"/>
    <cellStyle name="Normal 3" xfId="6" xr:uid="{E6063CFE-234A-4E4C-9DB5-A3BD93A7A142}"/>
    <cellStyle name="Normal 3 9 2" xfId="9" xr:uid="{77DEB22F-4403-4D94-8FD0-BA4DC9D2D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0</xdr:rowOff>
    </xdr:from>
    <xdr:to>
      <xdr:col>4</xdr:col>
      <xdr:colOff>0</xdr:colOff>
      <xdr:row>87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DE8002-36F2-4DB4-B8AD-41E37E86EF96}"/>
            </a:ext>
          </a:extLst>
        </xdr:cNvPr>
        <xdr:cNvSpPr txBox="1"/>
      </xdr:nvSpPr>
      <xdr:spPr>
        <a:xfrm>
          <a:off x="5524500" y="166878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0"/>
  <sheetViews>
    <sheetView showGridLines="0" tabSelected="1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5" t="s">
        <v>20</v>
      </c>
      <c r="B1" s="76"/>
      <c r="C1" s="76"/>
      <c r="D1" s="76"/>
      <c r="E1" s="76"/>
      <c r="F1" s="76"/>
      <c r="G1" s="76"/>
    </row>
    <row r="2" spans="1:7" x14ac:dyDescent="0.25">
      <c r="A2" s="42" t="s">
        <v>170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s">
        <v>172</v>
      </c>
      <c r="B5" s="46"/>
      <c r="C5" s="46"/>
      <c r="D5" s="46"/>
      <c r="E5" s="46"/>
      <c r="F5" s="46"/>
      <c r="G5" s="47"/>
    </row>
    <row r="6" spans="1:7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71" t="s">
        <v>1</v>
      </c>
      <c r="B7" s="68" t="s">
        <v>16</v>
      </c>
      <c r="C7" s="69"/>
      <c r="D7" s="69"/>
      <c r="E7" s="69"/>
      <c r="F7" s="70"/>
      <c r="G7" s="74" t="s">
        <v>23</v>
      </c>
    </row>
    <row r="8" spans="1:7" ht="30" x14ac:dyDescent="0.25">
      <c r="A8" s="72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73"/>
    </row>
    <row r="9" spans="1:7" ht="16.5" customHeight="1" x14ac:dyDescent="0.25">
      <c r="A9" s="7" t="s">
        <v>25</v>
      </c>
      <c r="B9" s="8">
        <f>SUM(B10,B19,B27,B37)</f>
        <v>254375543</v>
      </c>
      <c r="C9" s="8">
        <f t="shared" ref="C9:G9" si="0">SUM(C10,C19,C27,C37)</f>
        <v>137615897</v>
      </c>
      <c r="D9" s="8">
        <f t="shared" si="0"/>
        <v>391991440</v>
      </c>
      <c r="E9" s="8">
        <f t="shared" si="0"/>
        <v>356225179</v>
      </c>
      <c r="F9" s="8">
        <f t="shared" si="0"/>
        <v>354731080</v>
      </c>
      <c r="G9" s="8">
        <f t="shared" si="0"/>
        <v>35766262</v>
      </c>
    </row>
    <row r="10" spans="1:7" ht="15" customHeight="1" x14ac:dyDescent="0.25">
      <c r="A10" s="21" t="s">
        <v>26</v>
      </c>
      <c r="B10" s="16">
        <f>SUM(B11:B18)</f>
        <v>1281623</v>
      </c>
      <c r="C10" s="16">
        <f t="shared" ref="C10:G10" si="1">SUM(C11:C18)</f>
        <v>48190</v>
      </c>
      <c r="D10" s="16">
        <f t="shared" si="1"/>
        <v>1329813</v>
      </c>
      <c r="E10" s="16">
        <f t="shared" si="1"/>
        <v>889702</v>
      </c>
      <c r="F10" s="16">
        <f t="shared" si="1"/>
        <v>889702</v>
      </c>
      <c r="G10" s="16">
        <f t="shared" si="1"/>
        <v>440112</v>
      </c>
    </row>
    <row r="11" spans="1:7" x14ac:dyDescent="0.25">
      <c r="A11" s="38" t="s">
        <v>27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38" t="s">
        <v>28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38" t="s">
        <v>29</v>
      </c>
      <c r="B13" s="16">
        <v>1281623</v>
      </c>
      <c r="C13" s="16">
        <v>48190</v>
      </c>
      <c r="D13" s="16">
        <v>1329813</v>
      </c>
      <c r="E13" s="16">
        <v>889702</v>
      </c>
      <c r="F13" s="16">
        <v>889702</v>
      </c>
      <c r="G13" s="16">
        <v>440112</v>
      </c>
    </row>
    <row r="14" spans="1:7" x14ac:dyDescent="0.25">
      <c r="A14" s="38" t="s">
        <v>30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38" t="s">
        <v>31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38" t="s">
        <v>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38" t="s">
        <v>33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38" t="s">
        <v>34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21" t="s">
        <v>35</v>
      </c>
      <c r="B19" s="16">
        <f>SUM(B20:B26)</f>
        <v>253093920</v>
      </c>
      <c r="C19" s="16">
        <f t="shared" ref="C19:G19" si="2">SUM(C20:C26)</f>
        <v>137567707</v>
      </c>
      <c r="D19" s="16">
        <f t="shared" si="2"/>
        <v>390661627</v>
      </c>
      <c r="E19" s="16">
        <f t="shared" si="2"/>
        <v>355335477</v>
      </c>
      <c r="F19" s="16">
        <f t="shared" si="2"/>
        <v>353841378</v>
      </c>
      <c r="G19" s="16">
        <f t="shared" si="2"/>
        <v>35326150</v>
      </c>
    </row>
    <row r="20" spans="1:7" x14ac:dyDescent="0.25">
      <c r="A20" s="38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38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38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38" t="s">
        <v>39</v>
      </c>
      <c r="B23" s="16">
        <v>253093920</v>
      </c>
      <c r="C23" s="16">
        <v>137567707</v>
      </c>
      <c r="D23" s="16">
        <v>390661627</v>
      </c>
      <c r="E23" s="16">
        <v>355335477</v>
      </c>
      <c r="F23" s="16">
        <v>353841378</v>
      </c>
      <c r="G23" s="16">
        <v>35326150</v>
      </c>
    </row>
    <row r="24" spans="1:7" x14ac:dyDescent="0.25">
      <c r="A24" s="38" t="s">
        <v>40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38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38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21" t="s">
        <v>43</v>
      </c>
      <c r="B27" s="16">
        <f>SUM(B28:B36)</f>
        <v>0</v>
      </c>
      <c r="C27" s="16">
        <f t="shared" ref="C27:G27" si="3">SUM(C28:C36)</f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</row>
    <row r="28" spans="1:7" x14ac:dyDescent="0.25">
      <c r="A28" s="39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38" t="s">
        <v>45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53</v>
      </c>
      <c r="B37" s="16">
        <f>SUM(B38:B41)</f>
        <v>0</v>
      </c>
      <c r="C37" s="16">
        <f t="shared" ref="C37:G37" si="4">SUM(C38:C41)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1467500</v>
      </c>
      <c r="C43" s="2">
        <f t="shared" ref="C43:G43" si="5">SUM(C44,C53,C61,C71)</f>
        <v>1870357</v>
      </c>
      <c r="D43" s="2">
        <f t="shared" si="5"/>
        <v>3337857</v>
      </c>
      <c r="E43" s="2">
        <f t="shared" si="5"/>
        <v>2962754</v>
      </c>
      <c r="F43" s="2">
        <f t="shared" si="5"/>
        <v>2962754</v>
      </c>
      <c r="G43" s="2">
        <f t="shared" si="5"/>
        <v>375103</v>
      </c>
    </row>
    <row r="44" spans="1:7" x14ac:dyDescent="0.25">
      <c r="A44" s="21" t="s">
        <v>26</v>
      </c>
      <c r="B44" s="16">
        <f>SUM(B45:B52)</f>
        <v>0</v>
      </c>
      <c r="C44" s="16">
        <f t="shared" ref="C44:G44" si="6">SUM(C45:C52)</f>
        <v>0</v>
      </c>
      <c r="D44" s="16">
        <f t="shared" si="6"/>
        <v>0</v>
      </c>
      <c r="E44" s="16">
        <f t="shared" si="6"/>
        <v>0</v>
      </c>
      <c r="F44" s="16">
        <f t="shared" si="6"/>
        <v>0</v>
      </c>
      <c r="G44" s="16">
        <f t="shared" si="6"/>
        <v>0</v>
      </c>
    </row>
    <row r="45" spans="1:7" x14ac:dyDescent="0.25">
      <c r="A45" s="39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29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2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x14ac:dyDescent="0.2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35</v>
      </c>
      <c r="B53" s="16">
        <f>SUM(B54:B60)</f>
        <v>1467500</v>
      </c>
      <c r="C53" s="16">
        <f t="shared" ref="C53:G53" si="7">SUM(C54:C60)</f>
        <v>1870357</v>
      </c>
      <c r="D53" s="16">
        <f t="shared" si="7"/>
        <v>3337857</v>
      </c>
      <c r="E53" s="16">
        <f t="shared" si="7"/>
        <v>2962754</v>
      </c>
      <c r="F53" s="16">
        <f t="shared" si="7"/>
        <v>2962754</v>
      </c>
      <c r="G53" s="16">
        <f t="shared" si="7"/>
        <v>375103</v>
      </c>
    </row>
    <row r="54" spans="1:7" x14ac:dyDescent="0.25">
      <c r="A54" s="39" t="s">
        <v>36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25">
      <c r="A55" s="39" t="s">
        <v>37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2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39</v>
      </c>
      <c r="B57" s="16">
        <v>1467500</v>
      </c>
      <c r="C57" s="16">
        <v>1870357</v>
      </c>
      <c r="D57" s="16">
        <v>3337857</v>
      </c>
      <c r="E57" s="16">
        <v>2962754</v>
      </c>
      <c r="F57" s="16">
        <v>2962754</v>
      </c>
      <c r="G57" s="16">
        <v>375103</v>
      </c>
    </row>
    <row r="58" spans="1:7" x14ac:dyDescent="0.2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39" t="s">
        <v>42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43</v>
      </c>
      <c r="B61" s="16">
        <f>SUM(B62:B70)</f>
        <v>0</v>
      </c>
      <c r="C61" s="16">
        <f t="shared" ref="C61:G61" si="8">SUM(C62:C70)</f>
        <v>0</v>
      </c>
      <c r="D61" s="16">
        <f t="shared" si="8"/>
        <v>0</v>
      </c>
      <c r="E61" s="16">
        <f t="shared" si="8"/>
        <v>0</v>
      </c>
      <c r="F61" s="16">
        <f t="shared" si="8"/>
        <v>0</v>
      </c>
      <c r="G61" s="16">
        <f t="shared" si="8"/>
        <v>0</v>
      </c>
    </row>
    <row r="62" spans="1:7" x14ac:dyDescent="0.2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53</v>
      </c>
      <c r="B71" s="16">
        <f>SUM(B72:B75)</f>
        <v>0</v>
      </c>
      <c r="C71" s="16">
        <f t="shared" ref="C71:G71" si="9">SUM(C72:C75)</f>
        <v>0</v>
      </c>
      <c r="D71" s="16">
        <f t="shared" si="9"/>
        <v>0</v>
      </c>
      <c r="E71" s="16">
        <f t="shared" si="9"/>
        <v>0</v>
      </c>
      <c r="F71" s="16">
        <f t="shared" si="9"/>
        <v>0</v>
      </c>
      <c r="G71" s="16">
        <f t="shared" si="9"/>
        <v>0</v>
      </c>
    </row>
    <row r="72" spans="1:7" x14ac:dyDescent="0.2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255843043</v>
      </c>
      <c r="C77" s="2">
        <f t="shared" ref="C77:G77" si="10">C43+C9</f>
        <v>139486254</v>
      </c>
      <c r="D77" s="2">
        <f t="shared" si="10"/>
        <v>395329297</v>
      </c>
      <c r="E77" s="2">
        <f t="shared" si="10"/>
        <v>359187933</v>
      </c>
      <c r="F77" s="2">
        <f t="shared" si="10"/>
        <v>357693834</v>
      </c>
      <c r="G77" s="2">
        <f t="shared" si="10"/>
        <v>36141365</v>
      </c>
    </row>
    <row r="78" spans="1:7" x14ac:dyDescent="0.25">
      <c r="A78" s="19"/>
      <c r="B78" s="41"/>
      <c r="C78" s="41"/>
      <c r="D78" s="41"/>
      <c r="E78" s="41"/>
      <c r="F78" s="41"/>
      <c r="G78" s="41"/>
    </row>
    <row r="80" spans="1:7" x14ac:dyDescent="0.25">
      <c r="A80" s="67" t="s">
        <v>171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scale="43" orientation="portrait" horizontalDpi="1200" verticalDpi="1200" r:id="rId1"/>
  <ignoredErrors>
    <ignoredError sqref="B9:G10 B19:G22 B24:G56 B58:G7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9" t="s">
        <v>59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77" t="s">
        <v>62</v>
      </c>
      <c r="B6" s="11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3" t="s">
        <v>63</v>
      </c>
      <c r="C7" s="78"/>
      <c r="D7" s="78"/>
      <c r="E7" s="78"/>
      <c r="F7" s="78"/>
      <c r="G7" s="78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78</v>
      </c>
      <c r="B1" s="80"/>
      <c r="C1" s="80"/>
      <c r="D1" s="80"/>
      <c r="E1" s="80"/>
      <c r="F1" s="80"/>
      <c r="G1" s="80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81" t="s">
        <v>80</v>
      </c>
      <c r="B6" s="11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2" t="s">
        <v>63</v>
      </c>
      <c r="C7" s="78"/>
      <c r="D7" s="78"/>
      <c r="E7" s="78"/>
      <c r="F7" s="78"/>
      <c r="G7" s="78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94</v>
      </c>
      <c r="B1" s="80"/>
      <c r="C1" s="80"/>
      <c r="D1" s="80"/>
      <c r="E1" s="80"/>
      <c r="F1" s="80"/>
      <c r="G1" s="80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4" t="s">
        <v>62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1">
        <f>+F5+1</f>
        <v>2022</v>
      </c>
    </row>
    <row r="6" spans="1:7" ht="32.25" x14ac:dyDescent="0.25">
      <c r="A6" s="74"/>
      <c r="B6" s="86"/>
      <c r="C6" s="86"/>
      <c r="D6" s="86"/>
      <c r="E6" s="86"/>
      <c r="F6" s="86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3" t="s">
        <v>117</v>
      </c>
      <c r="B39" s="83"/>
      <c r="C39" s="83"/>
      <c r="D39" s="83"/>
      <c r="E39" s="83"/>
      <c r="F39" s="83"/>
      <c r="G39" s="83"/>
    </row>
    <row r="40" spans="1:7" x14ac:dyDescent="0.25">
      <c r="A40" s="83" t="s">
        <v>118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119</v>
      </c>
      <c r="B1" s="80"/>
      <c r="C1" s="80"/>
      <c r="D1" s="80"/>
      <c r="E1" s="80"/>
      <c r="F1" s="80"/>
      <c r="G1" s="80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7" t="s">
        <v>80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1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3" t="s">
        <v>117</v>
      </c>
      <c r="B32" s="83"/>
      <c r="C32" s="83"/>
      <c r="D32" s="83"/>
      <c r="E32" s="83"/>
      <c r="F32" s="83"/>
      <c r="G32" s="83"/>
    </row>
    <row r="33" spans="1:7" x14ac:dyDescent="0.25">
      <c r="A33" s="83" t="s">
        <v>118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9" t="s">
        <v>123</v>
      </c>
      <c r="B1" s="89"/>
      <c r="C1" s="89"/>
      <c r="D1" s="89"/>
      <c r="E1" s="89"/>
      <c r="F1" s="89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2025-01-29T20:10:38Z</cp:lastPrinted>
  <dcterms:created xsi:type="dcterms:W3CDTF">2023-03-16T22:14:51Z</dcterms:created>
  <dcterms:modified xsi:type="dcterms:W3CDTF">2025-01-30T17:54:27Z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