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DISCIPLINA FINANCIERA\"/>
    </mc:Choice>
  </mc:AlternateContent>
  <bookViews>
    <workbookView xWindow="0" yWindow="0" windowWidth="28800" windowHeight="12435"/>
  </bookViews>
  <sheets>
    <sheet name="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F76" i="1" s="1"/>
  <c r="E65" i="1"/>
  <c r="F60" i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B44" i="1" s="1"/>
  <c r="B59" i="1" s="1"/>
  <c r="F20" i="1"/>
  <c r="F44" i="1" s="1"/>
  <c r="F56" i="1" s="1"/>
  <c r="F78" i="1" s="1"/>
  <c r="E20" i="1"/>
  <c r="F16" i="1"/>
  <c r="E16" i="1"/>
  <c r="C14" i="1"/>
  <c r="B14" i="1"/>
  <c r="F6" i="1"/>
  <c r="E6" i="1"/>
  <c r="E44" i="1" s="1"/>
  <c r="C6" i="1"/>
  <c r="C44" i="1" s="1"/>
  <c r="C59" i="1" s="1"/>
  <c r="B6" i="1"/>
  <c r="E56" i="1" l="1"/>
  <c r="E78" i="1" s="1"/>
</calcChain>
</file>

<file path=xl/sharedStrings.xml><?xml version="1.0" encoding="utf-8"?>
<sst xmlns="http://schemas.openxmlformats.org/spreadsheetml/2006/main" count="125" uniqueCount="124">
  <si>
    <t>INSTITUTO ESTATAL DE LA CULTURA DEL ESTADO DE GUANAJUATO
Estado de Situación Financiera Detallado - LDF
al 31 de Diciembre de 2018 y al 31 de Diciembre de 2017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</si>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</sst>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Border="1" applyAlignment="1">
      <alignment horizontal="justify" vertical="center" wrapText="1"/>
    </xf>
    <xf numFmtId="0" fontId="4" fillId="0" borderId="5" xfId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 wrapText="1" indent="1"/>
    </xf>
    <xf numFmtId="0" fontId="3" fillId="0" borderId="0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3" fillId="0" borderId="8" xfId="1" applyFont="1" applyBorder="1" applyAlignment="1">
      <alignment horizontal="justify" vertical="center" wrapText="1"/>
    </xf>
    <xf numFmtId="4" fontId="3" fillId="0" borderId="9" xfId="1" applyNumberFormat="1" applyFont="1" applyBorder="1" applyAlignment="1">
      <alignment vertical="center"/>
    </xf>
    <xf numFmtId="0" fontId="3" fillId="0" borderId="10" xfId="1" applyFont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15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showGridLines="0" tabSelected="1" zoomScale="120" zoomScaleNormal="120" workbookViewId="0">
      <selection activeCell="D25" sqref="D25"/>
    </sheetView>
  </sheetViews>
  <sheetFormatPr baseColWidth="10" defaultRowHeight="11.25" x14ac:dyDescent="0.2"/>
  <cols>
    <col min="1" max="1" width="56.42578125" style="4" customWidth="1"/>
    <col min="2" max="3" width="11.85546875" style="4" customWidth="1"/>
    <col min="4" max="4" width="56.42578125" style="4" customWidth="1"/>
    <col min="5" max="6" width="11.85546875" style="4" customWidth="1"/>
    <col min="7" max="16384" width="11.42578125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2018</v>
      </c>
      <c r="C2" s="6">
        <v>2017</v>
      </c>
      <c r="D2" s="5" t="s">
        <v>1</v>
      </c>
      <c r="E2" s="6">
        <v>2018</v>
      </c>
      <c r="F2" s="6">
        <v>2017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56162346.119999997</v>
      </c>
      <c r="C6" s="13">
        <f>SUM(C7:C13)</f>
        <v>60263123.290000007</v>
      </c>
      <c r="D6" s="9" t="s">
        <v>7</v>
      </c>
      <c r="E6" s="13">
        <f>SUM(E7:E15)</f>
        <v>44585216.060000002</v>
      </c>
      <c r="F6" s="13">
        <f>SUM(F7:F15)</f>
        <v>50343056.510000005</v>
      </c>
    </row>
    <row r="7" spans="1:6" x14ac:dyDescent="0.2">
      <c r="A7" s="14" t="s">
        <v>8</v>
      </c>
      <c r="B7" s="13">
        <v>339.43</v>
      </c>
      <c r="C7" s="13">
        <v>11457.77</v>
      </c>
      <c r="D7" s="15" t="s">
        <v>9</v>
      </c>
      <c r="E7" s="13">
        <v>158472.43</v>
      </c>
      <c r="F7" s="13">
        <v>158929.81</v>
      </c>
    </row>
    <row r="8" spans="1:6" x14ac:dyDescent="0.2">
      <c r="A8" s="14" t="s">
        <v>10</v>
      </c>
      <c r="B8" s="13">
        <v>56162006.689999998</v>
      </c>
      <c r="C8" s="13">
        <v>60251665.520000003</v>
      </c>
      <c r="D8" s="15" t="s">
        <v>11</v>
      </c>
      <c r="E8" s="13">
        <v>250667.96</v>
      </c>
      <c r="F8" s="13">
        <v>2805.76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/>
      <c r="C10" s="13"/>
      <c r="D10" s="15" t="s">
        <v>15</v>
      </c>
      <c r="E10" s="13">
        <v>677251.49</v>
      </c>
      <c r="F10" s="13">
        <v>1802958.57</v>
      </c>
    </row>
    <row r="11" spans="1:6" x14ac:dyDescent="0.2">
      <c r="A11" s="14" t="s">
        <v>16</v>
      </c>
      <c r="B11" s="13"/>
      <c r="C11" s="13"/>
      <c r="D11" s="15" t="s">
        <v>17</v>
      </c>
      <c r="E11" s="13">
        <v>323901.88</v>
      </c>
      <c r="F11" s="13">
        <v>0</v>
      </c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3600863.38</v>
      </c>
      <c r="F13" s="13">
        <v>3399456.67</v>
      </c>
    </row>
    <row r="14" spans="1:6" x14ac:dyDescent="0.2">
      <c r="A14" s="7" t="s">
        <v>22</v>
      </c>
      <c r="B14" s="13">
        <f>SUM(B15:B21)</f>
        <v>220814.22</v>
      </c>
      <c r="C14" s="13">
        <f>SUM(C15:C21)</f>
        <v>786621.75</v>
      </c>
      <c r="D14" s="15" t="s">
        <v>23</v>
      </c>
      <c r="E14" s="13"/>
      <c r="F14" s="13"/>
    </row>
    <row r="15" spans="1:6" x14ac:dyDescent="0.2">
      <c r="A15" s="14" t="s">
        <v>24</v>
      </c>
      <c r="B15" s="13"/>
      <c r="C15" s="13"/>
      <c r="D15" s="15" t="s">
        <v>25</v>
      </c>
      <c r="E15" s="13">
        <v>39574058.920000002</v>
      </c>
      <c r="F15" s="13">
        <v>44978905.700000003</v>
      </c>
    </row>
    <row r="16" spans="1:6" x14ac:dyDescent="0.2">
      <c r="A16" s="14" t="s">
        <v>26</v>
      </c>
      <c r="B16" s="13">
        <v>0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220814.22</v>
      </c>
      <c r="C17" s="13">
        <v>786621.75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0</v>
      </c>
      <c r="C19" s="13">
        <v>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17974529.419999998</v>
      </c>
      <c r="C22" s="13">
        <f>SUM(C23:C27)</f>
        <v>25091619.800000001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186451.11</v>
      </c>
      <c r="C23" s="13">
        <v>384354.71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17788078.309999999</v>
      </c>
      <c r="C26" s="13">
        <v>24707265.09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60468.29</v>
      </c>
      <c r="C28" s="13">
        <f>SUM(C29:C33)</f>
        <v>479547.69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60468.29</v>
      </c>
      <c r="C29" s="13">
        <v>75627.69</v>
      </c>
      <c r="D29" s="15" t="s">
        <v>53</v>
      </c>
      <c r="E29" s="13"/>
      <c r="F29" s="13"/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>
        <v>0</v>
      </c>
      <c r="C33" s="13">
        <v>403920</v>
      </c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1700</v>
      </c>
      <c r="C38" s="13">
        <f>SUM(C39:C42)</f>
        <v>41833.94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1700</v>
      </c>
      <c r="C39" s="13">
        <v>41833.94</v>
      </c>
      <c r="D39" s="9" t="s">
        <v>73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74419858.049999997</v>
      </c>
      <c r="C44" s="11">
        <f>C6+C14+C22+C28+C34+C35+C38</f>
        <v>86662746.469999999</v>
      </c>
      <c r="D44" s="12" t="s">
        <v>81</v>
      </c>
      <c r="E44" s="11">
        <f>E6+E16+E20+E23+E24+E28+E35+E39</f>
        <v>44585216.060000002</v>
      </c>
      <c r="F44" s="11">
        <f>F6+F16+F20+F23+F24+F28+F35+F39</f>
        <v>50343056.510000005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32285390.800000001</v>
      </c>
      <c r="C47" s="13">
        <v>32993647.07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109660294.72</v>
      </c>
      <c r="C49" s="13">
        <v>73228555.659999996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155934272.96000001</v>
      </c>
      <c r="C50" s="13">
        <v>167527214.09</v>
      </c>
      <c r="D50" s="9" t="s">
        <v>91</v>
      </c>
      <c r="E50" s="13">
        <v>0</v>
      </c>
      <c r="F50" s="13">
        <v>0</v>
      </c>
    </row>
    <row r="51" spans="1:6" ht="20.2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-61961928.020000003</v>
      </c>
      <c r="C52" s="13">
        <v>-73261927.689999998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44585216.060000002</v>
      </c>
      <c r="F56" s="11">
        <f>F54+F44</f>
        <v>50343056.510000005</v>
      </c>
    </row>
    <row r="57" spans="1:6" x14ac:dyDescent="0.2">
      <c r="A57" s="16" t="s">
        <v>101</v>
      </c>
      <c r="B57" s="11">
        <f>SUM(B47:B55)</f>
        <v>235918030.46000001</v>
      </c>
      <c r="C57" s="11">
        <f>SUM(C47:C55)</f>
        <v>200487489.13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310337888.50999999</v>
      </c>
      <c r="C59" s="11">
        <f>C44+C57</f>
        <v>287150235.60000002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246125842.50999999</v>
      </c>
      <c r="F60" s="13">
        <f>SUM(F61:F63)</f>
        <v>209951029.56</v>
      </c>
    </row>
    <row r="61" spans="1:6" x14ac:dyDescent="0.2">
      <c r="A61" s="17"/>
      <c r="B61" s="13"/>
      <c r="C61" s="13"/>
      <c r="D61" s="9" t="s">
        <v>105</v>
      </c>
      <c r="E61" s="13">
        <v>246125842.50999999</v>
      </c>
      <c r="F61" s="13">
        <v>209951029.56</v>
      </c>
    </row>
    <row r="62" spans="1:6" x14ac:dyDescent="0.2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19626829.940000001</v>
      </c>
      <c r="F65" s="13">
        <f>SUM(F66:F70)</f>
        <v>26856149.530000001</v>
      </c>
    </row>
    <row r="66" spans="1:6" x14ac:dyDescent="0.2">
      <c r="A66" s="17"/>
      <c r="B66" s="13"/>
      <c r="C66" s="13"/>
      <c r="D66" s="9" t="s">
        <v>109</v>
      </c>
      <c r="E66" s="13">
        <v>-4279975.32</v>
      </c>
      <c r="F66" s="13">
        <v>-3492611.76</v>
      </c>
    </row>
    <row r="67" spans="1:6" x14ac:dyDescent="0.2">
      <c r="A67" s="17"/>
      <c r="B67" s="13"/>
      <c r="C67" s="13"/>
      <c r="D67" s="9" t="s">
        <v>110</v>
      </c>
      <c r="E67" s="13">
        <v>23906805.260000002</v>
      </c>
      <c r="F67" s="13">
        <v>30348761.289999999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265752672.44999999</v>
      </c>
      <c r="F76" s="11">
        <f>F60+F65+F72</f>
        <v>236807179.09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310337888.50999999</v>
      </c>
      <c r="F78" s="11">
        <f>F56+F76</f>
        <v>287150235.60000002</v>
      </c>
    </row>
    <row r="79" spans="1:6" x14ac:dyDescent="0.2">
      <c r="A79" s="19"/>
      <c r="B79" s="20"/>
      <c r="C79" s="20"/>
      <c r="D79" s="21"/>
      <c r="E79" s="20"/>
      <c r="F79" s="20"/>
    </row>
    <row r="80" spans="1:6" ht="3.75" customHeight="1" x14ac:dyDescent="0.2"/>
    <row r="81" spans="1:7" ht="11.25" customHeight="1" x14ac:dyDescent="0.2">
      <c r="A81" s="22" t="s">
        <v>119</v>
      </c>
      <c r="B81" s="22"/>
      <c r="C81" s="22"/>
      <c r="D81" s="22"/>
      <c r="E81" s="22"/>
      <c r="F81" s="23"/>
      <c r="G81" s="23"/>
    </row>
    <row r="82" spans="1:7" x14ac:dyDescent="0.2">
      <c r="B82" s="24"/>
      <c r="C82" s="25"/>
    </row>
    <row r="83" spans="1:7" x14ac:dyDescent="0.2">
      <c r="B83" s="26"/>
      <c r="C83" s="27"/>
    </row>
    <row r="84" spans="1:7" x14ac:dyDescent="0.2">
      <c r="A84" s="28" t="s">
        <v>120</v>
      </c>
      <c r="B84" s="29"/>
      <c r="D84" s="30" t="s">
        <v>121</v>
      </c>
      <c r="E84" s="30"/>
    </row>
    <row r="85" spans="1:7" x14ac:dyDescent="0.2">
      <c r="A85" s="29" t="s">
        <v>122</v>
      </c>
      <c r="B85" s="29"/>
      <c r="D85" s="31" t="s">
        <v>123</v>
      </c>
      <c r="E85" s="31"/>
    </row>
  </sheetData>
  <mergeCells count="4">
    <mergeCell ref="A1:F1"/>
    <mergeCell ref="A81:E81"/>
    <mergeCell ref="D84:E84"/>
    <mergeCell ref="D85:E85"/>
  </mergeCells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2019-01-23T21:44:03Z</cp:lastPrinted>
  <dcterms:created xsi:type="dcterms:W3CDTF">2019-01-23T21:42:55Z</dcterms:created>
  <dcterms:modified xsi:type="dcterms:W3CDTF">2019-01-23T21:44:12Z</dcterms:modified>
</cp:coreProperties>
</file>