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programática\"/>
    </mc:Choice>
  </mc:AlternateContent>
  <xr:revisionPtr revIDLastSave="0" documentId="13_ncr:1_{E0542A53-3C58-4D29-957A-1B72B1FC9A6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4" l="1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37" i="4" l="1"/>
  <c r="Q37" i="4"/>
  <c r="I37" i="4" l="1"/>
  <c r="H37" i="4"/>
  <c r="G37" i="4"/>
  <c r="N4" i="4" l="1"/>
  <c r="Q4" i="4"/>
  <c r="P4" i="4"/>
</calcChain>
</file>

<file path=xl/sharedStrings.xml><?xml version="1.0" encoding="utf-8"?>
<sst xmlns="http://schemas.openxmlformats.org/spreadsheetml/2006/main" count="254" uniqueCount="92">
  <si>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</si>
  <si>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</si>
  <si>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</si>
  <si>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</si>
  <si>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</si>
  <si>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</si>
  <si>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</si>
  <si>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</si>
  <si>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</si>
  <si>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</si>
  <si>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</si>
  <si>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</si>
  <si>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</si>
  <si>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</si>
  <si>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</si>
  <si>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</si>
  <si>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</si>
  <si>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</si>
  <si>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</si>
  <si>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</si>
  <si>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</si>
  <si>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E003PB0431</t>
  </si>
  <si>
    <t>VINCULACIÓN Y GESTIÓN PARA LA REALIZACIÓN DEL FESTIVAL INTERNACIONAL CERVANTINO</t>
  </si>
  <si>
    <t>5110</t>
  </si>
  <si>
    <t>BIENES MUEBLES</t>
  </si>
  <si>
    <t>DIRECCIÓN DE PRODUCCIÓN Y PROGRAMACIÓN C</t>
  </si>
  <si>
    <t>211213011060000</t>
  </si>
  <si>
    <t>E003PB04322399</t>
  </si>
  <si>
    <t>R23 PROMOCIÓN Y DIFUSIÓN DEL LIBRO Y LECTURA</t>
  </si>
  <si>
    <t>COORDINACIÓN DE FOMENTO AL LIBRO Y LA LE</t>
  </si>
  <si>
    <t>211213011030500</t>
  </si>
  <si>
    <t>E003PB0433</t>
  </si>
  <si>
    <t>COORDINACIÓN Y OPERACIÓN DE LOS MUSEOS ADSCRITOS AL IEC</t>
  </si>
  <si>
    <t>DIRECCIÓN DE MUSEOS Y ARTES VISUALES</t>
  </si>
  <si>
    <t>211213011080000</t>
  </si>
  <si>
    <t>E003PB04332399</t>
  </si>
  <si>
    <t>R23 COORD Y OPERACI MUSEOS ADSCRITOS AL IEC</t>
  </si>
  <si>
    <t>E003PC3324</t>
  </si>
  <si>
    <t>GESTIÓN DE PROGRAMAS DE VINCULACIÓN Y DESARROLLO CULTURAL</t>
  </si>
  <si>
    <t>DIRECCION DE VINCULACIÓN Y DESARROLLO CU</t>
  </si>
  <si>
    <t>211213011030000</t>
  </si>
  <si>
    <t>M005GA2001</t>
  </si>
  <si>
    <t>DIRECCIÓN ESTRATÉGICA DEL IEC</t>
  </si>
  <si>
    <t>SECRETARÍA PARTICULAR IEC</t>
  </si>
  <si>
    <t>211213011010100</t>
  </si>
  <si>
    <t>M006GB1001</t>
  </si>
  <si>
    <t>ADMINISTRACIÓN DE LOS RECURSOS HUMANOS, MATERIALES FINANCIEROS Y DE SERVICIOS DEL IEC</t>
  </si>
  <si>
    <t>DIRECCIÓN DE ADMINISTRACIÓN IEC</t>
  </si>
  <si>
    <t>211213011020000</t>
  </si>
  <si>
    <t>5130</t>
  </si>
  <si>
    <t>E003QC39392401</t>
  </si>
  <si>
    <t>BUSTO ESCULTÓRICO DE MIGUEL HIDALGO</t>
  </si>
  <si>
    <t>5150</t>
  </si>
  <si>
    <t>E003PB0434</t>
  </si>
  <si>
    <t>ADMINISTRACIÓN  DE LOS TEATROS Y ESCENARIOS ADSCRITOS AL IEC</t>
  </si>
  <si>
    <t>COORDINACIÓN DE OPERACIONES Y PRODUCCIÓN</t>
  </si>
  <si>
    <t>211213011060100</t>
  </si>
  <si>
    <t>E003PB0435</t>
  </si>
  <si>
    <t>DIFUSIÓN DEL PATRIMONIO ARQUEOLÓGICO  A TRAVÉS DE LOS  CENTROS DE ATENCIÓN A VISITANTES</t>
  </si>
  <si>
    <t>COORDINACIÓN DE OPERACIÓN Y EXTENSIÓN PA</t>
  </si>
  <si>
    <t>211213011050400</t>
  </si>
  <si>
    <t>M006GB1399</t>
  </si>
  <si>
    <t>COORDINACIÓN DE COMUNICACIÓN SOCIAL DEL INSTITUTO ESTATAL DE LA CULTURA</t>
  </si>
  <si>
    <t>COORDINACIÓN DE COMUNICACIÓN IEC</t>
  </si>
  <si>
    <t>211213011010300</t>
  </si>
  <si>
    <t>5190</t>
  </si>
  <si>
    <t>5210</t>
  </si>
  <si>
    <t>E003PB04342399</t>
  </si>
  <si>
    <t>R23 ADMINISTRACIÓN DE TEATROS Y ESCENARIOS</t>
  </si>
  <si>
    <t>5410</t>
  </si>
  <si>
    <t>5640</t>
  </si>
  <si>
    <t/>
  </si>
  <si>
    <t>5660</t>
  </si>
  <si>
    <t>E003QA32332201</t>
  </si>
  <si>
    <t>REHAB ADECUACIÓN ESPACIOS TEATRO JUÁREZ</t>
  </si>
  <si>
    <t>6220</t>
  </si>
  <si>
    <t>OBRA</t>
  </si>
  <si>
    <t>DIRECCIÓN DE PATRIMONIO CULTURAL</t>
  </si>
  <si>
    <t>211213011050000</t>
  </si>
  <si>
    <t>E003QA32332202</t>
  </si>
  <si>
    <t>EQUIPAMIENTO SEGURIDAD TEATRO JUÁREZ</t>
  </si>
  <si>
    <t>E003QA32332203</t>
  </si>
  <si>
    <t>EQUIPAMIENTO ESCÉNICO TEATRO JUÁREZ</t>
  </si>
  <si>
    <t>E003QA32332401</t>
  </si>
  <si>
    <t>REHABILITACIÓN, ADECUACIÓN Y EQUIPAMIENTO DEL TEATRO JUÁREZ</t>
  </si>
  <si>
    <t>E003QA32332402</t>
  </si>
  <si>
    <t>E003QA32332403</t>
  </si>
  <si>
    <t>SEGUNDA ETAPA REH TEATRO JUÁREZ</t>
  </si>
  <si>
    <t>E003QB39692401</t>
  </si>
  <si>
    <t>PROYECTO EJECUTIVO PARA SUST ELEVADORES</t>
  </si>
  <si>
    <t>INSTITUTO ESTATAL DE LA CULTURA DEL ESTADO DE GUANAJUATO
Programas y Proyectos de Inversión
Del 1 de Enero al 31 de Diciembre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</si>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</sst>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1971675</xdr:colOff>
      <xdr:row>42</xdr:row>
      <xdr:rowOff>123825</xdr:rowOff>
    </xdr:from>
    <xdr:to>
      <xdr:col>5</xdr:col>
      <xdr:colOff>2162175</xdr:colOff>
      <xdr:row>47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A9DE551-A09A-44B5-ABFD-0AD1CB52C41F}"/>
            </a:ext>
          </a:extLst>
        </xdr:cNvPr>
        <xdr:cNvSpPr txBox="1"/>
      </xdr:nvSpPr>
      <xdr:spPr>
        <a:xfrm>
          <a:off x="8848725" y="93916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tabSelected="1" zoomScaleNormal="100" workbookViewId="0">
      <selection activeCell="D10" sqref="D1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90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51178</v>
      </c>
      <c r="I4" s="10">
        <v>51178</v>
      </c>
      <c r="J4" s="5">
        <v>0</v>
      </c>
      <c r="K4" s="5">
        <v>1</v>
      </c>
      <c r="L4" s="5">
        <v>1</v>
      </c>
      <c r="M4" s="8" t="s">
        <v>17</v>
      </c>
      <c r="N4" s="7">
        <f t="shared" ref="N4:N36" si="0">IF(G4&gt;0,I4/G4,0)</f>
        <v>0</v>
      </c>
      <c r="O4" s="7">
        <f t="shared" ref="O4:O36" si="1">IF(H4&gt;0,I4/H4,0)</f>
        <v>1</v>
      </c>
      <c r="P4" s="6">
        <f t="shared" ref="P4:P36" si="2">IF(J4=0,0,L4/J4)</f>
        <v>0</v>
      </c>
      <c r="Q4" s="6">
        <f t="shared" ref="Q4:Q36" si="3">IF(L4=0,0,L4/K4)</f>
        <v>1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37584</v>
      </c>
      <c r="I5" s="10">
        <v>37584</v>
      </c>
      <c r="J5" s="5">
        <v>0</v>
      </c>
      <c r="K5" s="5">
        <v>2</v>
      </c>
      <c r="L5" s="5">
        <v>2</v>
      </c>
      <c r="M5" s="8" t="s">
        <v>17</v>
      </c>
      <c r="N5" s="7">
        <f t="shared" si="0"/>
        <v>0</v>
      </c>
      <c r="O5" s="7">
        <f t="shared" si="1"/>
        <v>1</v>
      </c>
      <c r="P5" s="6">
        <f t="shared" si="2"/>
        <v>0</v>
      </c>
      <c r="Q5" s="6">
        <f t="shared" si="3"/>
        <v>1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50900.800000000003</v>
      </c>
      <c r="I6" s="10">
        <v>50900.800000000003</v>
      </c>
      <c r="J6" s="5">
        <v>0</v>
      </c>
      <c r="K6" s="5">
        <v>1</v>
      </c>
      <c r="L6" s="5">
        <v>1</v>
      </c>
      <c r="M6" s="8" t="s">
        <v>17</v>
      </c>
      <c r="N6" s="7">
        <f t="shared" si="0"/>
        <v>0</v>
      </c>
      <c r="O6" s="7">
        <f t="shared" si="1"/>
        <v>1</v>
      </c>
      <c r="P6" s="6">
        <f t="shared" si="2"/>
        <v>0</v>
      </c>
      <c r="Q6" s="6">
        <f t="shared" si="3"/>
        <v>1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34</v>
      </c>
      <c r="F7" s="12" t="s">
        <v>33</v>
      </c>
      <c r="G7" s="10">
        <v>0</v>
      </c>
      <c r="H7" s="10">
        <v>41194.400000000001</v>
      </c>
      <c r="I7" s="10">
        <v>41194.400000000001</v>
      </c>
      <c r="J7" s="5">
        <v>0</v>
      </c>
      <c r="K7" s="5">
        <v>8</v>
      </c>
      <c r="L7" s="5">
        <v>8</v>
      </c>
      <c r="M7" s="8" t="s">
        <v>17</v>
      </c>
      <c r="N7" s="7">
        <f t="shared" si="0"/>
        <v>0</v>
      </c>
      <c r="O7" s="7">
        <f t="shared" si="1"/>
        <v>1</v>
      </c>
      <c r="P7" s="6">
        <f t="shared" si="2"/>
        <v>0</v>
      </c>
      <c r="Q7" s="6">
        <f t="shared" si="3"/>
        <v>1</v>
      </c>
    </row>
    <row r="8" spans="1:17" x14ac:dyDescent="0.25">
      <c r="A8" s="12" t="s">
        <v>37</v>
      </c>
      <c r="B8" s="12" t="s">
        <v>38</v>
      </c>
      <c r="C8" s="12" t="s">
        <v>23</v>
      </c>
      <c r="D8" s="12" t="s">
        <v>24</v>
      </c>
      <c r="E8" s="12" t="s">
        <v>40</v>
      </c>
      <c r="F8" s="12" t="s">
        <v>39</v>
      </c>
      <c r="G8" s="10">
        <v>0</v>
      </c>
      <c r="H8" s="10">
        <v>5647.06</v>
      </c>
      <c r="I8" s="10">
        <v>0</v>
      </c>
      <c r="J8" s="5">
        <v>0</v>
      </c>
      <c r="K8" s="5">
        <v>1</v>
      </c>
      <c r="L8" s="5">
        <v>0</v>
      </c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41</v>
      </c>
      <c r="B9" s="12" t="s">
        <v>42</v>
      </c>
      <c r="C9" s="12" t="s">
        <v>23</v>
      </c>
      <c r="D9" s="12" t="s">
        <v>24</v>
      </c>
      <c r="E9" s="12" t="s">
        <v>44</v>
      </c>
      <c r="F9" s="12" t="s">
        <v>43</v>
      </c>
      <c r="G9" s="10">
        <v>0</v>
      </c>
      <c r="H9" s="10">
        <v>28355</v>
      </c>
      <c r="I9" s="10">
        <v>28355</v>
      </c>
      <c r="J9" s="5">
        <v>0</v>
      </c>
      <c r="K9" s="5">
        <v>2</v>
      </c>
      <c r="L9" s="5">
        <v>2</v>
      </c>
      <c r="M9" s="8" t="s">
        <v>17</v>
      </c>
      <c r="N9" s="7">
        <f t="shared" si="0"/>
        <v>0</v>
      </c>
      <c r="O9" s="7">
        <f t="shared" si="1"/>
        <v>1</v>
      </c>
      <c r="P9" s="6">
        <f t="shared" si="2"/>
        <v>0</v>
      </c>
      <c r="Q9" s="6">
        <f t="shared" si="3"/>
        <v>1</v>
      </c>
    </row>
    <row r="10" spans="1:17" ht="22.5" x14ac:dyDescent="0.25">
      <c r="A10" s="12" t="s">
        <v>45</v>
      </c>
      <c r="B10" s="12" t="s">
        <v>46</v>
      </c>
      <c r="C10" s="12" t="s">
        <v>23</v>
      </c>
      <c r="D10" s="12" t="s">
        <v>24</v>
      </c>
      <c r="E10" s="12" t="s">
        <v>48</v>
      </c>
      <c r="F10" s="12" t="s">
        <v>47</v>
      </c>
      <c r="G10" s="10">
        <v>0</v>
      </c>
      <c r="H10" s="10">
        <v>28268.06</v>
      </c>
      <c r="I10" s="10">
        <v>22621</v>
      </c>
      <c r="J10" s="5">
        <v>0</v>
      </c>
      <c r="K10" s="5">
        <v>2</v>
      </c>
      <c r="L10" s="5">
        <v>2</v>
      </c>
      <c r="M10" s="8" t="s">
        <v>17</v>
      </c>
      <c r="N10" s="7">
        <f t="shared" si="0"/>
        <v>0</v>
      </c>
      <c r="O10" s="7">
        <f t="shared" si="1"/>
        <v>0.80023178102777481</v>
      </c>
      <c r="P10" s="6">
        <f t="shared" si="2"/>
        <v>0</v>
      </c>
      <c r="Q10" s="6">
        <f t="shared" si="3"/>
        <v>1</v>
      </c>
    </row>
    <row r="11" spans="1:17" x14ac:dyDescent="0.25">
      <c r="A11" s="12" t="s">
        <v>31</v>
      </c>
      <c r="B11" s="12" t="s">
        <v>32</v>
      </c>
      <c r="C11" s="12" t="s">
        <v>49</v>
      </c>
      <c r="D11" s="12" t="s">
        <v>24</v>
      </c>
      <c r="E11" s="12" t="s">
        <v>34</v>
      </c>
      <c r="F11" s="12" t="s">
        <v>33</v>
      </c>
      <c r="G11" s="10">
        <v>0</v>
      </c>
      <c r="H11" s="10">
        <v>257274.4</v>
      </c>
      <c r="I11" s="10">
        <v>257274.4</v>
      </c>
      <c r="J11" s="5">
        <v>0</v>
      </c>
      <c r="K11" s="5">
        <v>1</v>
      </c>
      <c r="L11" s="5">
        <v>1</v>
      </c>
      <c r="M11" s="8" t="s">
        <v>17</v>
      </c>
      <c r="N11" s="7">
        <f t="shared" si="0"/>
        <v>0</v>
      </c>
      <c r="O11" s="7">
        <f t="shared" si="1"/>
        <v>1</v>
      </c>
      <c r="P11" s="6">
        <f t="shared" si="2"/>
        <v>0</v>
      </c>
      <c r="Q11" s="6">
        <f t="shared" si="3"/>
        <v>1</v>
      </c>
    </row>
    <row r="12" spans="1:17" x14ac:dyDescent="0.25">
      <c r="A12" s="12" t="s">
        <v>50</v>
      </c>
      <c r="B12" s="12" t="s">
        <v>51</v>
      </c>
      <c r="C12" s="12" t="s">
        <v>49</v>
      </c>
      <c r="D12" s="12" t="s">
        <v>24</v>
      </c>
      <c r="E12" s="12" t="s">
        <v>34</v>
      </c>
      <c r="F12" s="12" t="s">
        <v>33</v>
      </c>
      <c r="G12" s="10">
        <v>0</v>
      </c>
      <c r="H12" s="10">
        <v>133400</v>
      </c>
      <c r="I12" s="10">
        <v>133400</v>
      </c>
      <c r="J12" s="5">
        <v>0</v>
      </c>
      <c r="K12" s="5">
        <v>1</v>
      </c>
      <c r="L12" s="5">
        <v>1</v>
      </c>
      <c r="M12" s="8" t="s">
        <v>17</v>
      </c>
      <c r="N12" s="7">
        <f t="shared" si="0"/>
        <v>0</v>
      </c>
      <c r="O12" s="7">
        <f t="shared" si="1"/>
        <v>1</v>
      </c>
      <c r="P12" s="6">
        <f t="shared" si="2"/>
        <v>0</v>
      </c>
      <c r="Q12" s="6">
        <f t="shared" si="3"/>
        <v>1</v>
      </c>
    </row>
    <row r="13" spans="1:17" ht="22.5" x14ac:dyDescent="0.25">
      <c r="A13" s="12" t="s">
        <v>21</v>
      </c>
      <c r="B13" s="12" t="s">
        <v>22</v>
      </c>
      <c r="C13" s="12" t="s">
        <v>52</v>
      </c>
      <c r="D13" s="12" t="s">
        <v>24</v>
      </c>
      <c r="E13" s="12" t="s">
        <v>26</v>
      </c>
      <c r="F13" s="12" t="s">
        <v>25</v>
      </c>
      <c r="G13" s="10">
        <v>0</v>
      </c>
      <c r="H13" s="10">
        <v>0</v>
      </c>
      <c r="I13" s="10">
        <v>0</v>
      </c>
      <c r="J13" s="5">
        <v>0</v>
      </c>
      <c r="K13" s="5">
        <v>1</v>
      </c>
      <c r="L13" s="5">
        <v>0</v>
      </c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27</v>
      </c>
      <c r="B14" s="12" t="s">
        <v>28</v>
      </c>
      <c r="C14" s="12" t="s">
        <v>52</v>
      </c>
      <c r="D14" s="12" t="s">
        <v>24</v>
      </c>
      <c r="E14" s="12" t="s">
        <v>30</v>
      </c>
      <c r="F14" s="12" t="s">
        <v>29</v>
      </c>
      <c r="G14" s="10">
        <v>0</v>
      </c>
      <c r="H14" s="10">
        <v>58794</v>
      </c>
      <c r="I14" s="10">
        <v>58794</v>
      </c>
      <c r="J14" s="5">
        <v>0</v>
      </c>
      <c r="K14" s="5">
        <v>1</v>
      </c>
      <c r="L14" s="5">
        <v>1</v>
      </c>
      <c r="M14" s="8" t="s">
        <v>17</v>
      </c>
      <c r="N14" s="7">
        <f t="shared" si="0"/>
        <v>0</v>
      </c>
      <c r="O14" s="7">
        <f t="shared" si="1"/>
        <v>1</v>
      </c>
      <c r="P14" s="6">
        <f t="shared" si="2"/>
        <v>0</v>
      </c>
      <c r="Q14" s="6">
        <f t="shared" si="3"/>
        <v>1</v>
      </c>
    </row>
    <row r="15" spans="1:17" x14ac:dyDescent="0.25">
      <c r="A15" s="12" t="s">
        <v>53</v>
      </c>
      <c r="B15" s="12" t="s">
        <v>54</v>
      </c>
      <c r="C15" s="12" t="s">
        <v>52</v>
      </c>
      <c r="D15" s="12" t="s">
        <v>24</v>
      </c>
      <c r="E15" s="12" t="s">
        <v>56</v>
      </c>
      <c r="F15" s="12" t="s">
        <v>55</v>
      </c>
      <c r="G15" s="10">
        <v>0</v>
      </c>
      <c r="H15" s="10">
        <v>0</v>
      </c>
      <c r="I15" s="10">
        <v>0</v>
      </c>
      <c r="J15" s="5">
        <v>0</v>
      </c>
      <c r="K15" s="5">
        <v>1</v>
      </c>
      <c r="L15" s="5">
        <v>0</v>
      </c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ht="22.5" x14ac:dyDescent="0.25">
      <c r="A16" s="12" t="s">
        <v>57</v>
      </c>
      <c r="B16" s="12" t="s">
        <v>58</v>
      </c>
      <c r="C16" s="12" t="s">
        <v>52</v>
      </c>
      <c r="D16" s="12" t="s">
        <v>24</v>
      </c>
      <c r="E16" s="12" t="s">
        <v>60</v>
      </c>
      <c r="F16" s="12" t="s">
        <v>59</v>
      </c>
      <c r="G16" s="10">
        <v>0</v>
      </c>
      <c r="H16" s="10">
        <v>0</v>
      </c>
      <c r="I16" s="10">
        <v>0</v>
      </c>
      <c r="J16" s="5">
        <v>0</v>
      </c>
      <c r="K16" s="5">
        <v>1</v>
      </c>
      <c r="L16" s="5">
        <v>0</v>
      </c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37</v>
      </c>
      <c r="B17" s="12" t="s">
        <v>38</v>
      </c>
      <c r="C17" s="12" t="s">
        <v>52</v>
      </c>
      <c r="D17" s="12" t="s">
        <v>24</v>
      </c>
      <c r="E17" s="12" t="s">
        <v>40</v>
      </c>
      <c r="F17" s="12" t="s">
        <v>39</v>
      </c>
      <c r="G17" s="10">
        <v>0</v>
      </c>
      <c r="H17" s="10">
        <v>0</v>
      </c>
      <c r="I17" s="10">
        <v>0</v>
      </c>
      <c r="J17" s="5">
        <v>0</v>
      </c>
      <c r="K17" s="5">
        <v>1</v>
      </c>
      <c r="L17" s="5">
        <v>0</v>
      </c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ht="22.5" x14ac:dyDescent="0.25">
      <c r="A18" s="12" t="s">
        <v>45</v>
      </c>
      <c r="B18" s="12" t="s">
        <v>46</v>
      </c>
      <c r="C18" s="12" t="s">
        <v>52</v>
      </c>
      <c r="D18" s="12" t="s">
        <v>24</v>
      </c>
      <c r="E18" s="12" t="s">
        <v>48</v>
      </c>
      <c r="F18" s="12" t="s">
        <v>47</v>
      </c>
      <c r="G18" s="10">
        <v>0</v>
      </c>
      <c r="H18" s="10">
        <v>16316.79</v>
      </c>
      <c r="I18" s="10">
        <v>16316.79</v>
      </c>
      <c r="J18" s="5">
        <v>0</v>
      </c>
      <c r="K18" s="5">
        <v>2</v>
      </c>
      <c r="L18" s="5">
        <v>2</v>
      </c>
      <c r="M18" s="8" t="s">
        <v>17</v>
      </c>
      <c r="N18" s="7">
        <f t="shared" si="0"/>
        <v>0</v>
      </c>
      <c r="O18" s="7">
        <f t="shared" si="1"/>
        <v>1</v>
      </c>
      <c r="P18" s="6">
        <f t="shared" si="2"/>
        <v>0</v>
      </c>
      <c r="Q18" s="6">
        <f t="shared" si="3"/>
        <v>1</v>
      </c>
    </row>
    <row r="19" spans="1:17" x14ac:dyDescent="0.25">
      <c r="A19" s="12" t="s">
        <v>61</v>
      </c>
      <c r="B19" s="12" t="s">
        <v>62</v>
      </c>
      <c r="C19" s="12" t="s">
        <v>52</v>
      </c>
      <c r="D19" s="12" t="s">
        <v>24</v>
      </c>
      <c r="E19" s="12" t="s">
        <v>64</v>
      </c>
      <c r="F19" s="12" t="s">
        <v>63</v>
      </c>
      <c r="G19" s="10">
        <v>0</v>
      </c>
      <c r="H19" s="10">
        <v>0</v>
      </c>
      <c r="I19" s="10">
        <v>0</v>
      </c>
      <c r="J19" s="5">
        <v>0</v>
      </c>
      <c r="K19" s="5">
        <v>1</v>
      </c>
      <c r="L19" s="5">
        <v>0</v>
      </c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ht="22.5" x14ac:dyDescent="0.25">
      <c r="A20" s="12" t="s">
        <v>21</v>
      </c>
      <c r="B20" s="12" t="s">
        <v>22</v>
      </c>
      <c r="C20" s="12" t="s">
        <v>65</v>
      </c>
      <c r="D20" s="12" t="s">
        <v>24</v>
      </c>
      <c r="E20" s="12" t="s">
        <v>26</v>
      </c>
      <c r="F20" s="12" t="s">
        <v>25</v>
      </c>
      <c r="G20" s="10">
        <v>0</v>
      </c>
      <c r="H20" s="10">
        <v>0</v>
      </c>
      <c r="I20" s="10">
        <v>0</v>
      </c>
      <c r="J20" s="5">
        <v>0</v>
      </c>
      <c r="K20" s="5">
        <v>1</v>
      </c>
      <c r="L20" s="5">
        <v>0</v>
      </c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27</v>
      </c>
      <c r="B21" s="12" t="s">
        <v>28</v>
      </c>
      <c r="C21" s="12" t="s">
        <v>65</v>
      </c>
      <c r="D21" s="12" t="s">
        <v>24</v>
      </c>
      <c r="E21" s="12" t="s">
        <v>30</v>
      </c>
      <c r="F21" s="12" t="s">
        <v>29</v>
      </c>
      <c r="G21" s="10">
        <v>0</v>
      </c>
      <c r="H21" s="10">
        <v>86321.4</v>
      </c>
      <c r="I21" s="10">
        <v>86321.4</v>
      </c>
      <c r="J21" s="5">
        <v>0</v>
      </c>
      <c r="K21" s="5">
        <v>1</v>
      </c>
      <c r="L21" s="5">
        <v>1</v>
      </c>
      <c r="M21" s="8" t="s">
        <v>17</v>
      </c>
      <c r="N21" s="7">
        <f t="shared" si="0"/>
        <v>0</v>
      </c>
      <c r="O21" s="7">
        <f t="shared" si="1"/>
        <v>1</v>
      </c>
      <c r="P21" s="6">
        <f t="shared" si="2"/>
        <v>0</v>
      </c>
      <c r="Q21" s="6">
        <f t="shared" si="3"/>
        <v>1</v>
      </c>
    </row>
    <row r="22" spans="1:17" x14ac:dyDescent="0.25">
      <c r="A22" s="12" t="s">
        <v>31</v>
      </c>
      <c r="B22" s="12" t="s">
        <v>32</v>
      </c>
      <c r="C22" s="12" t="s">
        <v>65</v>
      </c>
      <c r="D22" s="12" t="s">
        <v>24</v>
      </c>
      <c r="E22" s="12" t="s">
        <v>34</v>
      </c>
      <c r="F22" s="12" t="s">
        <v>33</v>
      </c>
      <c r="G22" s="10">
        <v>0</v>
      </c>
      <c r="H22" s="10">
        <v>177364</v>
      </c>
      <c r="I22" s="10">
        <v>177364</v>
      </c>
      <c r="J22" s="5">
        <v>0</v>
      </c>
      <c r="K22" s="5">
        <v>1</v>
      </c>
      <c r="L22" s="5">
        <v>1</v>
      </c>
      <c r="M22" s="8" t="s">
        <v>17</v>
      </c>
      <c r="N22" s="7">
        <f t="shared" si="0"/>
        <v>0</v>
      </c>
      <c r="O22" s="7">
        <f t="shared" si="1"/>
        <v>1</v>
      </c>
      <c r="P22" s="6">
        <f t="shared" si="2"/>
        <v>0</v>
      </c>
      <c r="Q22" s="6">
        <f t="shared" si="3"/>
        <v>1</v>
      </c>
    </row>
    <row r="23" spans="1:17" ht="22.5" x14ac:dyDescent="0.25">
      <c r="A23" s="12" t="s">
        <v>57</v>
      </c>
      <c r="B23" s="12" t="s">
        <v>58</v>
      </c>
      <c r="C23" s="12" t="s">
        <v>65</v>
      </c>
      <c r="D23" s="12" t="s">
        <v>24</v>
      </c>
      <c r="E23" s="12" t="s">
        <v>60</v>
      </c>
      <c r="F23" s="12" t="s">
        <v>59</v>
      </c>
      <c r="G23" s="10">
        <v>0</v>
      </c>
      <c r="H23" s="10">
        <v>16743.150000000001</v>
      </c>
      <c r="I23" s="10">
        <v>16743.150000000001</v>
      </c>
      <c r="J23" s="5">
        <v>0</v>
      </c>
      <c r="K23" s="5">
        <v>1</v>
      </c>
      <c r="L23" s="5">
        <v>1</v>
      </c>
      <c r="M23" s="8" t="s">
        <v>17</v>
      </c>
      <c r="N23" s="7">
        <f t="shared" si="0"/>
        <v>0</v>
      </c>
      <c r="O23" s="7">
        <f t="shared" si="1"/>
        <v>1</v>
      </c>
      <c r="P23" s="6">
        <f t="shared" si="2"/>
        <v>0</v>
      </c>
      <c r="Q23" s="6">
        <f t="shared" si="3"/>
        <v>1</v>
      </c>
    </row>
    <row r="24" spans="1:17" ht="22.5" x14ac:dyDescent="0.25">
      <c r="A24" s="12" t="s">
        <v>21</v>
      </c>
      <c r="B24" s="12" t="s">
        <v>22</v>
      </c>
      <c r="C24" s="12" t="s">
        <v>66</v>
      </c>
      <c r="D24" s="12" t="s">
        <v>24</v>
      </c>
      <c r="E24" s="12" t="s">
        <v>26</v>
      </c>
      <c r="F24" s="12" t="s">
        <v>25</v>
      </c>
      <c r="G24" s="10">
        <v>0</v>
      </c>
      <c r="H24" s="10">
        <v>0</v>
      </c>
      <c r="I24" s="10">
        <v>0</v>
      </c>
      <c r="J24" s="5">
        <v>0</v>
      </c>
      <c r="K24" s="5">
        <v>1</v>
      </c>
      <c r="L24" s="5">
        <v>0</v>
      </c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27</v>
      </c>
      <c r="B25" s="12" t="s">
        <v>28</v>
      </c>
      <c r="C25" s="12" t="s">
        <v>66</v>
      </c>
      <c r="D25" s="12" t="s">
        <v>24</v>
      </c>
      <c r="E25" s="12" t="s">
        <v>30</v>
      </c>
      <c r="F25" s="12" t="s">
        <v>29</v>
      </c>
      <c r="G25" s="10">
        <v>0</v>
      </c>
      <c r="H25" s="10">
        <v>18883.87</v>
      </c>
      <c r="I25" s="10">
        <v>18883.87</v>
      </c>
      <c r="J25" s="5">
        <v>0</v>
      </c>
      <c r="K25" s="5">
        <v>1</v>
      </c>
      <c r="L25" s="5">
        <v>1</v>
      </c>
      <c r="M25" s="8" t="s">
        <v>17</v>
      </c>
      <c r="N25" s="7">
        <f t="shared" si="0"/>
        <v>0</v>
      </c>
      <c r="O25" s="7">
        <f t="shared" si="1"/>
        <v>1</v>
      </c>
      <c r="P25" s="6">
        <f t="shared" si="2"/>
        <v>0</v>
      </c>
      <c r="Q25" s="6">
        <f t="shared" si="3"/>
        <v>1</v>
      </c>
    </row>
    <row r="26" spans="1:17" x14ac:dyDescent="0.25">
      <c r="A26" s="12" t="s">
        <v>67</v>
      </c>
      <c r="B26" s="12" t="s">
        <v>68</v>
      </c>
      <c r="C26" s="12" t="s">
        <v>69</v>
      </c>
      <c r="D26" s="12" t="s">
        <v>24</v>
      </c>
      <c r="E26" s="12" t="s">
        <v>56</v>
      </c>
      <c r="F26" s="12" t="s">
        <v>55</v>
      </c>
      <c r="G26" s="10">
        <v>0</v>
      </c>
      <c r="H26" s="10">
        <v>5035274.6399999997</v>
      </c>
      <c r="I26" s="10">
        <v>5035274.6399999997</v>
      </c>
      <c r="J26" s="5">
        <v>0</v>
      </c>
      <c r="K26" s="5">
        <v>1</v>
      </c>
      <c r="L26" s="5">
        <v>1</v>
      </c>
      <c r="M26" s="8" t="s">
        <v>17</v>
      </c>
      <c r="N26" s="7">
        <f t="shared" si="0"/>
        <v>0</v>
      </c>
      <c r="O26" s="7">
        <f t="shared" si="1"/>
        <v>1</v>
      </c>
      <c r="P26" s="6">
        <f t="shared" si="2"/>
        <v>0</v>
      </c>
      <c r="Q26" s="6">
        <f t="shared" si="3"/>
        <v>1</v>
      </c>
    </row>
    <row r="27" spans="1:17" x14ac:dyDescent="0.25">
      <c r="A27" s="12" t="s">
        <v>31</v>
      </c>
      <c r="B27" s="12" t="s">
        <v>32</v>
      </c>
      <c r="C27" s="12" t="s">
        <v>70</v>
      </c>
      <c r="D27" s="12" t="s">
        <v>24</v>
      </c>
      <c r="E27" s="12" t="s">
        <v>34</v>
      </c>
      <c r="F27" s="12" t="s">
        <v>33</v>
      </c>
      <c r="G27" s="10">
        <v>0</v>
      </c>
      <c r="H27" s="10">
        <v>34200</v>
      </c>
      <c r="I27" s="10">
        <v>34200</v>
      </c>
      <c r="J27" s="5">
        <v>0</v>
      </c>
      <c r="K27" s="5">
        <v>1</v>
      </c>
      <c r="L27" s="5">
        <v>1</v>
      </c>
      <c r="M27" s="8" t="s">
        <v>17</v>
      </c>
      <c r="N27" s="7">
        <f t="shared" si="0"/>
        <v>0</v>
      </c>
      <c r="O27" s="7">
        <f t="shared" si="1"/>
        <v>1</v>
      </c>
      <c r="P27" s="6">
        <f t="shared" si="2"/>
        <v>0</v>
      </c>
      <c r="Q27" s="6">
        <f t="shared" si="3"/>
        <v>1</v>
      </c>
    </row>
    <row r="28" spans="1:17" x14ac:dyDescent="0.25">
      <c r="A28" s="12" t="s">
        <v>71</v>
      </c>
      <c r="B28" s="12" t="s">
        <v>32</v>
      </c>
      <c r="C28" s="12" t="s">
        <v>72</v>
      </c>
      <c r="D28" s="12" t="s">
        <v>24</v>
      </c>
      <c r="E28" s="12" t="s">
        <v>34</v>
      </c>
      <c r="F28" s="12" t="s">
        <v>33</v>
      </c>
      <c r="G28" s="10">
        <v>0</v>
      </c>
      <c r="H28" s="10">
        <v>2878.25</v>
      </c>
      <c r="I28" s="10">
        <v>2878.25</v>
      </c>
      <c r="J28" s="5">
        <v>0</v>
      </c>
      <c r="K28" s="5">
        <v>2</v>
      </c>
      <c r="L28" s="5">
        <v>2</v>
      </c>
      <c r="M28" s="8" t="s">
        <v>17</v>
      </c>
      <c r="N28" s="7">
        <f t="shared" si="0"/>
        <v>0</v>
      </c>
      <c r="O28" s="7">
        <f t="shared" si="1"/>
        <v>1</v>
      </c>
      <c r="P28" s="6">
        <f t="shared" si="2"/>
        <v>0</v>
      </c>
      <c r="Q28" s="6">
        <f t="shared" si="3"/>
        <v>1</v>
      </c>
    </row>
    <row r="29" spans="1:17" x14ac:dyDescent="0.25">
      <c r="A29" s="12" t="s">
        <v>41</v>
      </c>
      <c r="B29" s="12" t="s">
        <v>42</v>
      </c>
      <c r="C29" s="12" t="s">
        <v>72</v>
      </c>
      <c r="D29" s="12" t="s">
        <v>24</v>
      </c>
      <c r="E29" s="12" t="s">
        <v>44</v>
      </c>
      <c r="F29" s="12" t="s">
        <v>43</v>
      </c>
      <c r="G29" s="10">
        <v>0</v>
      </c>
      <c r="H29" s="10">
        <v>1406.5</v>
      </c>
      <c r="I29" s="10">
        <v>1406.5</v>
      </c>
      <c r="J29" s="5">
        <v>0</v>
      </c>
      <c r="K29" s="5">
        <v>1</v>
      </c>
      <c r="L29" s="5">
        <v>1</v>
      </c>
      <c r="M29" s="8" t="s">
        <v>17</v>
      </c>
      <c r="N29" s="7">
        <f t="shared" si="0"/>
        <v>0</v>
      </c>
      <c r="O29" s="7">
        <f t="shared" si="1"/>
        <v>1</v>
      </c>
      <c r="P29" s="6">
        <f t="shared" si="2"/>
        <v>0</v>
      </c>
      <c r="Q29" s="6">
        <f t="shared" si="3"/>
        <v>1</v>
      </c>
    </row>
    <row r="30" spans="1:17" x14ac:dyDescent="0.25">
      <c r="A30" s="12" t="s">
        <v>73</v>
      </c>
      <c r="B30" s="12" t="s">
        <v>74</v>
      </c>
      <c r="C30" s="12" t="s">
        <v>75</v>
      </c>
      <c r="D30" s="12" t="s">
        <v>76</v>
      </c>
      <c r="E30" s="12" t="s">
        <v>78</v>
      </c>
      <c r="F30" s="12" t="s">
        <v>77</v>
      </c>
      <c r="G30" s="10">
        <v>0</v>
      </c>
      <c r="H30" s="10">
        <v>5613217.9299999997</v>
      </c>
      <c r="I30" s="10">
        <v>5613217.9299999997</v>
      </c>
      <c r="J30" s="5">
        <v>0</v>
      </c>
      <c r="K30" s="5">
        <v>1</v>
      </c>
      <c r="L30" s="5">
        <v>1</v>
      </c>
      <c r="M30" s="8" t="s">
        <v>17</v>
      </c>
      <c r="N30" s="7">
        <f t="shared" si="0"/>
        <v>0</v>
      </c>
      <c r="O30" s="7">
        <f t="shared" si="1"/>
        <v>1</v>
      </c>
      <c r="P30" s="6">
        <f t="shared" si="2"/>
        <v>0</v>
      </c>
      <c r="Q30" s="6">
        <f t="shared" si="3"/>
        <v>1</v>
      </c>
    </row>
    <row r="31" spans="1:17" x14ac:dyDescent="0.25">
      <c r="A31" s="12" t="s">
        <v>79</v>
      </c>
      <c r="B31" s="12" t="s">
        <v>80</v>
      </c>
      <c r="C31" s="12" t="s">
        <v>75</v>
      </c>
      <c r="D31" s="12" t="s">
        <v>76</v>
      </c>
      <c r="E31" s="12" t="s">
        <v>78</v>
      </c>
      <c r="F31" s="12" t="s">
        <v>77</v>
      </c>
      <c r="G31" s="10">
        <v>0</v>
      </c>
      <c r="H31" s="10">
        <v>7069498.8200000003</v>
      </c>
      <c r="I31" s="10">
        <v>7069498.8200000003</v>
      </c>
      <c r="J31" s="5">
        <v>0</v>
      </c>
      <c r="K31" s="5">
        <v>1</v>
      </c>
      <c r="L31" s="5">
        <v>1</v>
      </c>
      <c r="M31" s="8" t="s">
        <v>17</v>
      </c>
      <c r="N31" s="7">
        <f t="shared" si="0"/>
        <v>0</v>
      </c>
      <c r="O31" s="7">
        <f t="shared" si="1"/>
        <v>1</v>
      </c>
      <c r="P31" s="6">
        <f t="shared" si="2"/>
        <v>0</v>
      </c>
      <c r="Q31" s="6">
        <f t="shared" si="3"/>
        <v>1</v>
      </c>
    </row>
    <row r="32" spans="1:17" x14ac:dyDescent="0.25">
      <c r="A32" s="12" t="s">
        <v>81</v>
      </c>
      <c r="B32" s="12" t="s">
        <v>82</v>
      </c>
      <c r="C32" s="12" t="s">
        <v>75</v>
      </c>
      <c r="D32" s="12" t="s">
        <v>76</v>
      </c>
      <c r="E32" s="12" t="s">
        <v>78</v>
      </c>
      <c r="F32" s="12" t="s">
        <v>77</v>
      </c>
      <c r="G32" s="10">
        <v>0</v>
      </c>
      <c r="H32" s="10">
        <v>7524352.4000000004</v>
      </c>
      <c r="I32" s="10">
        <v>7524352.4000000004</v>
      </c>
      <c r="J32" s="5">
        <v>0</v>
      </c>
      <c r="K32" s="5">
        <v>1</v>
      </c>
      <c r="L32" s="5">
        <v>1</v>
      </c>
      <c r="M32" s="8" t="s">
        <v>17</v>
      </c>
      <c r="N32" s="7">
        <f t="shared" si="0"/>
        <v>0</v>
      </c>
      <c r="O32" s="7">
        <f t="shared" si="1"/>
        <v>1</v>
      </c>
      <c r="P32" s="6">
        <f t="shared" si="2"/>
        <v>0</v>
      </c>
      <c r="Q32" s="6">
        <f t="shared" si="3"/>
        <v>1</v>
      </c>
    </row>
    <row r="33" spans="1:17" x14ac:dyDescent="0.25">
      <c r="A33" s="12" t="s">
        <v>83</v>
      </c>
      <c r="B33" s="12" t="s">
        <v>84</v>
      </c>
      <c r="C33" s="12" t="s">
        <v>75</v>
      </c>
      <c r="D33" s="12" t="s">
        <v>76</v>
      </c>
      <c r="E33" s="12" t="s">
        <v>78</v>
      </c>
      <c r="F33" s="12" t="s">
        <v>77</v>
      </c>
      <c r="G33" s="10">
        <v>21495000</v>
      </c>
      <c r="H33" s="10">
        <v>0</v>
      </c>
      <c r="I33" s="10">
        <v>0</v>
      </c>
      <c r="J33" s="5">
        <v>1</v>
      </c>
      <c r="K33" s="5">
        <v>0</v>
      </c>
      <c r="L33" s="5">
        <v>0</v>
      </c>
      <c r="M33" s="8" t="s">
        <v>17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7" x14ac:dyDescent="0.25">
      <c r="A34" s="12" t="s">
        <v>85</v>
      </c>
      <c r="B34" s="12" t="s">
        <v>84</v>
      </c>
      <c r="C34" s="12" t="s">
        <v>75</v>
      </c>
      <c r="D34" s="12" t="s">
        <v>76</v>
      </c>
      <c r="E34" s="12" t="s">
        <v>78</v>
      </c>
      <c r="F34" s="12" t="s">
        <v>77</v>
      </c>
      <c r="G34" s="10">
        <v>16960000</v>
      </c>
      <c r="H34" s="10">
        <v>0</v>
      </c>
      <c r="I34" s="10">
        <v>0</v>
      </c>
      <c r="J34" s="5">
        <v>1</v>
      </c>
      <c r="K34" s="5">
        <v>0</v>
      </c>
      <c r="L34" s="5">
        <v>0</v>
      </c>
      <c r="M34" s="8" t="s">
        <v>17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7" x14ac:dyDescent="0.25">
      <c r="A35" s="12" t="s">
        <v>86</v>
      </c>
      <c r="B35" s="12" t="s">
        <v>87</v>
      </c>
      <c r="C35" s="12" t="s">
        <v>75</v>
      </c>
      <c r="D35" s="12" t="s">
        <v>76</v>
      </c>
      <c r="E35" s="12" t="s">
        <v>78</v>
      </c>
      <c r="F35" s="12" t="s">
        <v>77</v>
      </c>
      <c r="G35" s="10">
        <v>0</v>
      </c>
      <c r="H35" s="10">
        <v>16945986.02</v>
      </c>
      <c r="I35" s="10">
        <v>16409998.550000001</v>
      </c>
      <c r="J35" s="5">
        <v>0</v>
      </c>
      <c r="K35" s="5">
        <v>1</v>
      </c>
      <c r="L35" s="5">
        <v>1</v>
      </c>
      <c r="M35" s="8" t="s">
        <v>17</v>
      </c>
      <c r="N35" s="7">
        <f t="shared" si="0"/>
        <v>0</v>
      </c>
      <c r="O35" s="7">
        <f t="shared" si="1"/>
        <v>0.9683708301560372</v>
      </c>
      <c r="P35" s="6">
        <f t="shared" si="2"/>
        <v>0</v>
      </c>
      <c r="Q35" s="6">
        <f t="shared" si="3"/>
        <v>1</v>
      </c>
    </row>
    <row r="36" spans="1:17" x14ac:dyDescent="0.25">
      <c r="A36" s="12" t="s">
        <v>88</v>
      </c>
      <c r="B36" s="12" t="s">
        <v>89</v>
      </c>
      <c r="C36" s="12" t="s">
        <v>75</v>
      </c>
      <c r="D36" s="12" t="s">
        <v>76</v>
      </c>
      <c r="E36" s="12" t="s">
        <v>40</v>
      </c>
      <c r="F36" s="12" t="s">
        <v>39</v>
      </c>
      <c r="G36" s="10">
        <v>0</v>
      </c>
      <c r="H36" s="10">
        <v>0</v>
      </c>
      <c r="I36" s="10">
        <v>0</v>
      </c>
      <c r="J36" s="5">
        <v>0</v>
      </c>
      <c r="K36" s="5">
        <v>0</v>
      </c>
      <c r="L36" s="5">
        <v>0</v>
      </c>
      <c r="M36" s="8" t="s">
        <v>17</v>
      </c>
      <c r="N36" s="7">
        <f t="shared" si="0"/>
        <v>0</v>
      </c>
      <c r="O36" s="7">
        <f t="shared" si="1"/>
        <v>0</v>
      </c>
      <c r="P36" s="6">
        <f t="shared" si="2"/>
        <v>0</v>
      </c>
      <c r="Q36" s="6">
        <f t="shared" si="3"/>
        <v>0</v>
      </c>
    </row>
    <row r="37" spans="1:17" x14ac:dyDescent="0.25">
      <c r="G37" s="11">
        <f>SUM(G4:G36)</f>
        <v>38455000</v>
      </c>
      <c r="H37" s="11">
        <f>SUM(H4:H36)</f>
        <v>43235039.489999995</v>
      </c>
      <c r="I37" s="11">
        <f>SUM(I4:I36)</f>
        <v>42687757.900000006</v>
      </c>
      <c r="P37" s="13">
        <f t="shared" ref="P37" si="4">IF(J37=0,0,L37/J37)</f>
        <v>0</v>
      </c>
      <c r="Q37" s="13">
        <f t="shared" ref="Q37" si="5">IF(L37=0,0,L37/K37)</f>
        <v>0</v>
      </c>
    </row>
    <row r="39" spans="1:17" x14ac:dyDescent="0.25">
      <c r="B39" s="14" t="s">
        <v>91</v>
      </c>
    </row>
  </sheetData>
  <protectedRanges>
    <protectedRange sqref="B39" name="Rango1_1"/>
  </protectedRanges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25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IECG</cp:lastModifiedBy>
  <cp:lastPrinted>2025-01-30T19:23:32Z</cp:lastPrinted>
  <dcterms:created xsi:type="dcterms:W3CDTF">2023-06-21T19:35:53Z</dcterms:created>
  <dcterms:modified xsi:type="dcterms:W3CDTF">2025-01-30T19:23:34Z</dcterms:modified>
</cp:coreProperties>
</file>