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ECG\Documents\ELIZABETH\2024\ESTADOS FINANCIERAS\4TO TRIMESTRE\PAGINA WEB\INFORMACION PRESUPUESTARIA\"/>
    </mc:Choice>
  </mc:AlternateContent>
  <xr:revisionPtr revIDLastSave="0" documentId="13_ncr:1_{9D67A826-BD92-4F20-BA80-39B58A0AD2A0}" xr6:coauthVersionLast="45" xr6:coauthVersionMax="47" xr10:uidLastSave="{00000000-0000-0000-0000-000000000000}"/>
  <bookViews>
    <workbookView xWindow="-120" yWindow="-120" windowWidth="29040" windowHeight="15720" tabRatio="885" xr2:uid="{00000000-000D-0000-FFFF-FFFF00000000}"/>
  </bookViews>
  <sheets>
    <sheet name="CFG" sheetId="5" r:id="rId1"/>
  </sheets>
  <definedNames>
    <definedName name="_xlnm._FilterDatabase" localSheetId="0" hidden="1">CFG!$A$3:$G$40</definedName>
  </definedNames>
  <calcPr calcId="191029"/>
</workbook>
</file>

<file path=xl/calcChain.xml><?xml version="1.0" encoding="utf-8"?>
<calcChain xmlns="http://schemas.openxmlformats.org/spreadsheetml/2006/main">
  <c r="D40" i="5" l="1"/>
  <c r="G40" i="5" s="1"/>
  <c r="D39" i="5"/>
  <c r="G39" i="5" s="1"/>
  <c r="D38" i="5"/>
  <c r="D37" i="5"/>
  <c r="G37" i="5" s="1"/>
  <c r="D34" i="5"/>
  <c r="G34" i="5" s="1"/>
  <c r="D33" i="5"/>
  <c r="G33" i="5" s="1"/>
  <c r="D32" i="5"/>
  <c r="G32" i="5" s="1"/>
  <c r="D31" i="5"/>
  <c r="G31" i="5" s="1"/>
  <c r="D30" i="5"/>
  <c r="G30" i="5" s="1"/>
  <c r="D29" i="5"/>
  <c r="G29" i="5" s="1"/>
  <c r="D28" i="5"/>
  <c r="G28" i="5" s="1"/>
  <c r="D27" i="5"/>
  <c r="G27" i="5" s="1"/>
  <c r="D26" i="5"/>
  <c r="G26" i="5" s="1"/>
  <c r="D23" i="5"/>
  <c r="G23" i="5" s="1"/>
  <c r="D22" i="5"/>
  <c r="G22" i="5" s="1"/>
  <c r="D21" i="5"/>
  <c r="G21" i="5" s="1"/>
  <c r="D20" i="5"/>
  <c r="G20" i="5" s="1"/>
  <c r="D19" i="5"/>
  <c r="G19" i="5" s="1"/>
  <c r="D18" i="5"/>
  <c r="G18" i="5" s="1"/>
  <c r="D17" i="5"/>
  <c r="G17" i="5" s="1"/>
  <c r="D14" i="5"/>
  <c r="G14" i="5" s="1"/>
  <c r="D13" i="5"/>
  <c r="D12" i="5"/>
  <c r="G12" i="5" s="1"/>
  <c r="D11" i="5"/>
  <c r="G11" i="5" s="1"/>
  <c r="D10" i="5"/>
  <c r="G10" i="5" s="1"/>
  <c r="D9" i="5"/>
  <c r="G9" i="5" s="1"/>
  <c r="D8" i="5"/>
  <c r="G8" i="5" s="1"/>
  <c r="D7" i="5"/>
  <c r="G7" i="5" s="1"/>
  <c r="F36" i="5"/>
  <c r="F25" i="5"/>
  <c r="F16" i="5"/>
  <c r="F6" i="5"/>
  <c r="E36" i="5"/>
  <c r="E25" i="5"/>
  <c r="E16" i="5"/>
  <c r="E6" i="5"/>
  <c r="C36" i="5"/>
  <c r="C25" i="5"/>
  <c r="C16" i="5"/>
  <c r="C6" i="5"/>
  <c r="B36" i="5"/>
  <c r="B25" i="5"/>
  <c r="B16" i="5"/>
  <c r="B6" i="5"/>
  <c r="B42" i="5" l="1"/>
  <c r="G25" i="5"/>
  <c r="G16" i="5"/>
  <c r="D36" i="5"/>
  <c r="G38" i="5"/>
  <c r="G36" i="5" s="1"/>
  <c r="D6" i="5"/>
  <c r="G13" i="5"/>
  <c r="G6" i="5" s="1"/>
  <c r="C42" i="5"/>
  <c r="E42" i="5"/>
  <c r="F42" i="5"/>
  <c r="D25" i="5"/>
  <c r="D16" i="5"/>
  <c r="D42" i="5" l="1"/>
  <c r="G42" i="5"/>
</calcChain>
</file>

<file path=xl/sharedStrings.xml><?xml version="1.0" encoding="utf-8"?>
<sst xmlns="http://schemas.openxmlformats.org/spreadsheetml/2006/main" count="45" uniqueCount="45">
  <si>
    <t>Relaciones Exteriores</t>
  </si>
  <si>
    <t>Otros Asuntos Sociales</t>
  </si>
  <si>
    <t>Comunicaciones</t>
  </si>
  <si>
    <t>Turismo</t>
  </si>
  <si>
    <t>Adeudos de Ejercicios Fiscales Anteriores</t>
  </si>
  <si>
    <t>Gobierno</t>
  </si>
  <si>
    <t>Justicia</t>
  </si>
  <si>
    <t>Seguridad Nacional</t>
  </si>
  <si>
    <t>Otros Servicios Generales</t>
  </si>
  <si>
    <t>Desarrollo Social</t>
  </si>
  <si>
    <t>Salud</t>
  </si>
  <si>
    <t>Transporte</t>
  </si>
  <si>
    <t>Asuntos Financieros y Hacendarios</t>
  </si>
  <si>
    <t>Agropecuaria, Silvicultura, Pesca y Caza</t>
  </si>
  <si>
    <t>Transferencias, Participaciones y Aportaciones Entre Diferentes Niveles y Ordenes de Gobierno</t>
  </si>
  <si>
    <t>Vivienda y Servicios a la Comunidad</t>
  </si>
  <si>
    <t>Asuntos Económicos, Comerciales y Laborales en General</t>
  </si>
  <si>
    <t>Combustibles y Energía</t>
  </si>
  <si>
    <t>Otras Industrias y Otros Asuntos Económicos</t>
  </si>
  <si>
    <t>Otras no Clasificadas en Funciones Anteriores</t>
  </si>
  <si>
    <t>Saneamiento del Sistema Financiero</t>
  </si>
  <si>
    <t>Legislación</t>
  </si>
  <si>
    <t>Asuntos de Orden Público y de Seguridad Interior</t>
  </si>
  <si>
    <t>Protección Ambiental</t>
  </si>
  <si>
    <t>Recreación, Cultura y Otras Manifestaciones Sociales</t>
  </si>
  <si>
    <t>Educación</t>
  </si>
  <si>
    <t>Protección Social</t>
  </si>
  <si>
    <t>Desarrollo Económico</t>
  </si>
  <si>
    <t>Minería, Manufacturas y Construcción</t>
  </si>
  <si>
    <t>Ciencia, Tecnología e Innovación</t>
  </si>
  <si>
    <t>Transacciones de la Deuda Pública / Costo Financiero de la Deuda</t>
  </si>
  <si>
    <t>Total del Gasto</t>
  </si>
  <si>
    <t>Concepto</t>
  </si>
  <si>
    <t>Aprobado</t>
  </si>
  <si>
    <t>Modificado</t>
  </si>
  <si>
    <t>Devengado</t>
  </si>
  <si>
    <t>Pagado</t>
  </si>
  <si>
    <t>Subejercicio</t>
  </si>
  <si>
    <t>Egresos</t>
  </si>
  <si>
    <t>Ampliaciones/ (Reducciones)</t>
  </si>
  <si>
    <t>3 = (1 + 2 )</t>
  </si>
  <si>
    <t>6 = ( 3 - 4 )</t>
  </si>
  <si>
    <t>“Bajo protesta de decir verdad declaramos que los Estados Financieros y sus notas, son razonablemente correctos y son responsabilidad del emisor”</t>
  </si>
  <si>
    <t>Coordinación de la Política de Gobierno</t>
  </si>
  <si>
    <t>INSTITUTO ESTATAL DE LA CULTURA DEL ESTADO DE GUANAJUATO
Estado Analítico del Ejercicio del Presupuesto de Egresos
Clasificación Funcional (Finalidad y Función)
Del 1 de Enero al 31 de Diciembre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</si>
</sst>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7" x14ac:knownFonts="1">
    <font>
      <sz val="8"/>
      <color theme="1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0"/>
      <color theme="1"/>
      <name val="Times New Roman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6">
    <xf numFmtId="0" fontId="0" fillId="0" borderId="0"/>
    <xf numFmtId="164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</cellStyleXfs>
  <cellXfs count="24">
    <xf numFmtId="0" fontId="0" fillId="0" borderId="0" xfId="0"/>
    <xf numFmtId="0" fontId="0" fillId="0" borderId="0" xfId="0" applyProtection="1">
      <protection locked="0"/>
    </xf>
    <xf numFmtId="4" fontId="6" fillId="2" borderId="5" xfId="9" applyNumberFormat="1" applyFont="1" applyFill="1" applyBorder="1" applyAlignment="1">
      <alignment horizontal="center" vertical="center" wrapText="1"/>
    </xf>
    <xf numFmtId="0" fontId="6" fillId="2" borderId="5" xfId="9" applyFont="1" applyFill="1" applyBorder="1" applyAlignment="1">
      <alignment horizontal="center" vertical="center" wrapText="1"/>
    </xf>
    <xf numFmtId="4" fontId="2" fillId="0" borderId="11" xfId="0" applyNumberFormat="1" applyFont="1" applyBorder="1" applyProtection="1">
      <protection locked="0"/>
    </xf>
    <xf numFmtId="0" fontId="6" fillId="0" borderId="1" xfId="0" applyFont="1" applyBorder="1" applyAlignment="1">
      <alignment horizontal="left" vertical="center"/>
    </xf>
    <xf numFmtId="0" fontId="6" fillId="0" borderId="7" xfId="0" applyFont="1" applyBorder="1" applyAlignment="1" applyProtection="1">
      <alignment horizontal="center"/>
      <protection locked="0"/>
    </xf>
    <xf numFmtId="4" fontId="6" fillId="0" borderId="11" xfId="0" applyNumberFormat="1" applyFont="1" applyBorder="1" applyProtection="1">
      <protection locked="0"/>
    </xf>
    <xf numFmtId="4" fontId="6" fillId="0" borderId="5" xfId="0" applyNumberFormat="1" applyFont="1" applyBorder="1" applyProtection="1">
      <protection locked="0"/>
    </xf>
    <xf numFmtId="0" fontId="2" fillId="0" borderId="0" xfId="0" applyFont="1" applyAlignment="1">
      <alignment horizontal="left" wrapText="1" indent="1"/>
    </xf>
    <xf numFmtId="0" fontId="6" fillId="2" borderId="7" xfId="9" applyFont="1" applyFill="1" applyBorder="1" applyAlignment="1" applyProtection="1">
      <alignment horizontal="center" vertical="center" wrapText="1"/>
      <protection locked="0"/>
    </xf>
    <xf numFmtId="0" fontId="6" fillId="2" borderId="3" xfId="9" applyFont="1" applyFill="1" applyBorder="1" applyAlignment="1">
      <alignment horizontal="center" vertical="center"/>
    </xf>
    <xf numFmtId="0" fontId="6" fillId="2" borderId="6" xfId="9" applyFont="1" applyFill="1" applyBorder="1" applyAlignment="1" applyProtection="1">
      <alignment vertical="center" wrapText="1"/>
      <protection locked="0"/>
    </xf>
    <xf numFmtId="0" fontId="6" fillId="2" borderId="7" xfId="9" applyFont="1" applyFill="1" applyBorder="1" applyAlignment="1" applyProtection="1">
      <alignment vertical="center" wrapText="1"/>
      <protection locked="0"/>
    </xf>
    <xf numFmtId="0" fontId="6" fillId="2" borderId="8" xfId="9" applyFont="1" applyFill="1" applyBorder="1" applyAlignment="1" applyProtection="1">
      <alignment vertical="center" wrapText="1"/>
      <protection locked="0"/>
    </xf>
    <xf numFmtId="0" fontId="6" fillId="2" borderId="2" xfId="9" applyFont="1" applyFill="1" applyBorder="1" applyAlignment="1">
      <alignment vertical="center"/>
    </xf>
    <xf numFmtId="0" fontId="6" fillId="2" borderId="4" xfId="9" applyFont="1" applyFill="1" applyBorder="1" applyAlignment="1">
      <alignment vertical="center"/>
    </xf>
    <xf numFmtId="0" fontId="6" fillId="0" borderId="0" xfId="9" applyFont="1" applyAlignment="1">
      <alignment vertical="center"/>
    </xf>
    <xf numFmtId="0" fontId="6" fillId="0" borderId="11" xfId="9" applyFont="1" applyBorder="1" applyAlignment="1">
      <alignment horizontal="center" vertical="center" wrapText="1"/>
    </xf>
    <xf numFmtId="0" fontId="6" fillId="2" borderId="7" xfId="9" applyFont="1" applyFill="1" applyBorder="1" applyAlignment="1" applyProtection="1">
      <alignment horizontal="center" vertical="center" wrapText="1"/>
      <protection locked="0"/>
    </xf>
    <xf numFmtId="0" fontId="6" fillId="2" borderId="8" xfId="9" applyFont="1" applyFill="1" applyBorder="1" applyAlignment="1" applyProtection="1">
      <alignment horizontal="center" vertical="center" wrapText="1"/>
      <protection locked="0"/>
    </xf>
    <xf numFmtId="4" fontId="6" fillId="2" borderId="9" xfId="9" applyNumberFormat="1" applyFont="1" applyFill="1" applyBorder="1" applyAlignment="1">
      <alignment horizontal="center" vertical="center" wrapText="1"/>
    </xf>
    <xf numFmtId="4" fontId="6" fillId="2" borderId="10" xfId="9" applyNumberFormat="1" applyFont="1" applyFill="1" applyBorder="1" applyAlignment="1">
      <alignment horizontal="center" vertical="center" wrapText="1"/>
    </xf>
    <xf numFmtId="0" fontId="6" fillId="2" borderId="6" xfId="9" applyFont="1" applyFill="1" applyBorder="1" applyAlignment="1" applyProtection="1">
      <alignment horizontal="center" vertical="center" wrapText="1"/>
      <protection locked="0"/>
    </xf>
  </cellXfs>
  <cellStyles count="16">
    <cellStyle name="Euro" xfId="1" xr:uid="{00000000-0005-0000-0000-000000000000}"/>
    <cellStyle name="Millares 2" xfId="2" xr:uid="{00000000-0005-0000-0000-000001000000}"/>
    <cellStyle name="Millares 2 2" xfId="3" xr:uid="{00000000-0005-0000-0000-000002000000}"/>
    <cellStyle name="Millares 2 3" xfId="4" xr:uid="{00000000-0005-0000-0000-000003000000}"/>
    <cellStyle name="Millares 3" xfId="5" xr:uid="{00000000-0005-0000-0000-000004000000}"/>
    <cellStyle name="Moneda 2" xfId="6" xr:uid="{00000000-0005-0000-0000-000005000000}"/>
    <cellStyle name="Normal" xfId="0" builtinId="0"/>
    <cellStyle name="Normal 2" xfId="7" xr:uid="{00000000-0005-0000-0000-000007000000}"/>
    <cellStyle name="Normal 2 2" xfId="8" xr:uid="{00000000-0005-0000-0000-000008000000}"/>
    <cellStyle name="Normal 3" xfId="9" xr:uid="{00000000-0005-0000-0000-000009000000}"/>
    <cellStyle name="Normal 4" xfId="10" xr:uid="{00000000-0005-0000-0000-00000A000000}"/>
    <cellStyle name="Normal 4 2" xfId="11" xr:uid="{00000000-0005-0000-0000-00000B000000}"/>
    <cellStyle name="Normal 5" xfId="12" xr:uid="{00000000-0005-0000-0000-00000C000000}"/>
    <cellStyle name="Normal 5 2" xfId="13" xr:uid="{00000000-0005-0000-0000-00000D000000}"/>
    <cellStyle name="Normal 6" xfId="14" xr:uid="{00000000-0005-0000-0000-00000E000000}"/>
    <cellStyle name="Normal 6 2" xfId="15" xr:uid="{00000000-0005-0000-0000-00000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4333875</xdr:colOff>
      <xdr:row>47</xdr:row>
      <xdr:rowOff>47625</xdr:rowOff>
    </xdr:from>
    <xdr:to>
      <xdr:col>4</xdr:col>
      <xdr:colOff>866775</xdr:colOff>
      <xdr:row>53</xdr:row>
      <xdr:rowOff>57150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1936673F-48AE-4A11-B5B5-54DC9FB18C25}"/>
            </a:ext>
          </a:extLst>
        </xdr:cNvPr>
        <xdr:cNvSpPr txBox="1"/>
      </xdr:nvSpPr>
      <xdr:spPr>
        <a:xfrm>
          <a:off x="4333875" y="7419975"/>
          <a:ext cx="4191000" cy="8667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>
            <a:spcAft>
              <a:spcPts val="0"/>
            </a:spcAft>
          </a:pPr>
          <a:r>
            <a:rPr lang="es-MX" sz="1100">
              <a:solidFill>
                <a:srgbClr val="000000"/>
              </a:solidFill>
              <a:effectLst/>
              <a:ea typeface="Times New Roman" panose="02020603050405020304" pitchFamily="18" charset="0"/>
              <a:cs typeface="Times New Roman" panose="02020603050405020304" pitchFamily="18" charset="0"/>
            </a:rPr>
            <a:t>______________________                _________________________             </a:t>
          </a:r>
          <a:endParaRPr lang="es-MX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s-MX" sz="1100">
              <a:solidFill>
                <a:srgbClr val="000000"/>
              </a:solidFill>
              <a:effectLst/>
              <a:ea typeface="Times New Roman" panose="02020603050405020304" pitchFamily="18" charset="0"/>
              <a:cs typeface="Times New Roman" panose="02020603050405020304" pitchFamily="18" charset="0"/>
            </a:rPr>
            <a:t>  Andrés Contreras Gasca                          Mario Barajas Ramírez                          </a:t>
          </a:r>
          <a:endParaRPr lang="es-MX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s-MX" sz="1100">
              <a:solidFill>
                <a:srgbClr val="000000"/>
              </a:solidFill>
              <a:effectLst/>
              <a:ea typeface="Times New Roman" panose="02020603050405020304" pitchFamily="18" charset="0"/>
              <a:cs typeface="Times New Roman" panose="02020603050405020304" pitchFamily="18" charset="0"/>
            </a:rPr>
            <a:t>         Liquidador                                         Coordinador de Recursos                             </a:t>
          </a:r>
          <a:endParaRPr lang="es-MX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s-MX" sz="1100">
              <a:solidFill>
                <a:srgbClr val="000000"/>
              </a:solidFill>
              <a:effectLst/>
              <a:ea typeface="Times New Roman" panose="02020603050405020304" pitchFamily="18" charset="0"/>
              <a:cs typeface="Times New Roman" panose="02020603050405020304" pitchFamily="18" charset="0"/>
            </a:rPr>
            <a:t>                                                                      Financieros y Materiales</a:t>
          </a:r>
          <a:endParaRPr lang="es-MX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44"/>
  <sheetViews>
    <sheetView showGridLines="0" tabSelected="1" workbookViewId="0">
      <selection activeCell="C19" sqref="C19"/>
    </sheetView>
  </sheetViews>
  <sheetFormatPr baseColWidth="10" defaultColWidth="12" defaultRowHeight="11.25" x14ac:dyDescent="0.2"/>
  <cols>
    <col min="1" max="1" width="79" style="1" customWidth="1"/>
    <col min="2" max="7" width="18.33203125" style="1" customWidth="1"/>
    <col min="8" max="16384" width="12" style="1"/>
  </cols>
  <sheetData>
    <row r="1" spans="1:7" ht="50.1" customHeight="1" x14ac:dyDescent="0.2">
      <c r="A1" s="23" t="s">
        <v>44</v>
      </c>
      <c r="B1" s="19"/>
      <c r="C1" s="19"/>
      <c r="D1" s="19"/>
      <c r="E1" s="19"/>
      <c r="F1" s="19"/>
      <c r="G1" s="20"/>
    </row>
    <row r="2" spans="1:7" x14ac:dyDescent="0.2">
      <c r="A2" s="15"/>
      <c r="B2" s="12"/>
      <c r="C2" s="13"/>
      <c r="D2" s="10" t="s">
        <v>38</v>
      </c>
      <c r="E2" s="13"/>
      <c r="F2" s="14"/>
      <c r="G2" s="21" t="s">
        <v>37</v>
      </c>
    </row>
    <row r="3" spans="1:7" ht="24.95" customHeight="1" x14ac:dyDescent="0.2">
      <c r="A3" s="11" t="s">
        <v>32</v>
      </c>
      <c r="B3" s="2" t="s">
        <v>33</v>
      </c>
      <c r="C3" s="2" t="s">
        <v>39</v>
      </c>
      <c r="D3" s="2" t="s">
        <v>34</v>
      </c>
      <c r="E3" s="2" t="s">
        <v>35</v>
      </c>
      <c r="F3" s="2" t="s">
        <v>36</v>
      </c>
      <c r="G3" s="22"/>
    </row>
    <row r="4" spans="1:7" x14ac:dyDescent="0.2">
      <c r="A4" s="16"/>
      <c r="B4" s="3">
        <v>1</v>
      </c>
      <c r="C4" s="3">
        <v>2</v>
      </c>
      <c r="D4" s="3" t="s">
        <v>40</v>
      </c>
      <c r="E4" s="3">
        <v>4</v>
      </c>
      <c r="F4" s="3">
        <v>5</v>
      </c>
      <c r="G4" s="3" t="s">
        <v>41</v>
      </c>
    </row>
    <row r="5" spans="1:7" x14ac:dyDescent="0.2">
      <c r="A5" s="17"/>
      <c r="B5" s="18"/>
      <c r="C5" s="18"/>
      <c r="D5" s="18"/>
      <c r="E5" s="18"/>
      <c r="F5" s="18"/>
      <c r="G5" s="18"/>
    </row>
    <row r="6" spans="1:7" x14ac:dyDescent="0.2">
      <c r="A6" s="5" t="s">
        <v>5</v>
      </c>
      <c r="B6" s="7">
        <f t="shared" ref="B6:G6" si="0">SUM(B7:B14)</f>
        <v>1281623</v>
      </c>
      <c r="C6" s="7">
        <f t="shared" si="0"/>
        <v>48190.34</v>
      </c>
      <c r="D6" s="7">
        <f t="shared" si="0"/>
        <v>1329813.3400000001</v>
      </c>
      <c r="E6" s="7">
        <f t="shared" si="0"/>
        <v>889701.67</v>
      </c>
      <c r="F6" s="7">
        <f t="shared" si="0"/>
        <v>889701.67</v>
      </c>
      <c r="G6" s="7">
        <f t="shared" si="0"/>
        <v>440111.67000000004</v>
      </c>
    </row>
    <row r="7" spans="1:7" x14ac:dyDescent="0.2">
      <c r="A7" s="9" t="s">
        <v>21</v>
      </c>
      <c r="B7" s="4">
        <v>0</v>
      </c>
      <c r="C7" s="4">
        <v>0</v>
      </c>
      <c r="D7" s="4">
        <f>B7+C7</f>
        <v>0</v>
      </c>
      <c r="E7" s="4">
        <v>0</v>
      </c>
      <c r="F7" s="4">
        <v>0</v>
      </c>
      <c r="G7" s="4">
        <f>D7-E7</f>
        <v>0</v>
      </c>
    </row>
    <row r="8" spans="1:7" x14ac:dyDescent="0.2">
      <c r="A8" s="9" t="s">
        <v>6</v>
      </c>
      <c r="B8" s="4">
        <v>0</v>
      </c>
      <c r="C8" s="4">
        <v>0</v>
      </c>
      <c r="D8" s="4">
        <f t="shared" ref="D8:D14" si="1">B8+C8</f>
        <v>0</v>
      </c>
      <c r="E8" s="4">
        <v>0</v>
      </c>
      <c r="F8" s="4">
        <v>0</v>
      </c>
      <c r="G8" s="4">
        <f t="shared" ref="G8:G14" si="2">D8-E8</f>
        <v>0</v>
      </c>
    </row>
    <row r="9" spans="1:7" x14ac:dyDescent="0.2">
      <c r="A9" s="9" t="s">
        <v>43</v>
      </c>
      <c r="B9" s="4">
        <v>1281623</v>
      </c>
      <c r="C9" s="4">
        <v>48190.34</v>
      </c>
      <c r="D9" s="4">
        <f t="shared" si="1"/>
        <v>1329813.3400000001</v>
      </c>
      <c r="E9" s="4">
        <v>889701.67</v>
      </c>
      <c r="F9" s="4">
        <v>889701.67</v>
      </c>
      <c r="G9" s="4">
        <f t="shared" si="2"/>
        <v>440111.67000000004</v>
      </c>
    </row>
    <row r="10" spans="1:7" x14ac:dyDescent="0.2">
      <c r="A10" s="9" t="s">
        <v>0</v>
      </c>
      <c r="B10" s="4">
        <v>0</v>
      </c>
      <c r="C10" s="4">
        <v>0</v>
      </c>
      <c r="D10" s="4">
        <f t="shared" si="1"/>
        <v>0</v>
      </c>
      <c r="E10" s="4">
        <v>0</v>
      </c>
      <c r="F10" s="4">
        <v>0</v>
      </c>
      <c r="G10" s="4">
        <f t="shared" si="2"/>
        <v>0</v>
      </c>
    </row>
    <row r="11" spans="1:7" x14ac:dyDescent="0.2">
      <c r="A11" s="9" t="s">
        <v>12</v>
      </c>
      <c r="B11" s="4">
        <v>0</v>
      </c>
      <c r="C11" s="4">
        <v>0</v>
      </c>
      <c r="D11" s="4">
        <f t="shared" si="1"/>
        <v>0</v>
      </c>
      <c r="E11" s="4">
        <v>0</v>
      </c>
      <c r="F11" s="4">
        <v>0</v>
      </c>
      <c r="G11" s="4">
        <f t="shared" si="2"/>
        <v>0</v>
      </c>
    </row>
    <row r="12" spans="1:7" x14ac:dyDescent="0.2">
      <c r="A12" s="9" t="s">
        <v>7</v>
      </c>
      <c r="B12" s="4">
        <v>0</v>
      </c>
      <c r="C12" s="4">
        <v>0</v>
      </c>
      <c r="D12" s="4">
        <f t="shared" si="1"/>
        <v>0</v>
      </c>
      <c r="E12" s="4">
        <v>0</v>
      </c>
      <c r="F12" s="4">
        <v>0</v>
      </c>
      <c r="G12" s="4">
        <f t="shared" si="2"/>
        <v>0</v>
      </c>
    </row>
    <row r="13" spans="1:7" x14ac:dyDescent="0.2">
      <c r="A13" s="9" t="s">
        <v>22</v>
      </c>
      <c r="B13" s="4">
        <v>0</v>
      </c>
      <c r="C13" s="4">
        <v>0</v>
      </c>
      <c r="D13" s="4">
        <f t="shared" si="1"/>
        <v>0</v>
      </c>
      <c r="E13" s="4">
        <v>0</v>
      </c>
      <c r="F13" s="4">
        <v>0</v>
      </c>
      <c r="G13" s="4">
        <f t="shared" si="2"/>
        <v>0</v>
      </c>
    </row>
    <row r="14" spans="1:7" x14ac:dyDescent="0.2">
      <c r="A14" s="9" t="s">
        <v>8</v>
      </c>
      <c r="B14" s="4">
        <v>0</v>
      </c>
      <c r="C14" s="4">
        <v>0</v>
      </c>
      <c r="D14" s="4">
        <f t="shared" si="1"/>
        <v>0</v>
      </c>
      <c r="E14" s="4">
        <v>0</v>
      </c>
      <c r="F14" s="4">
        <v>0</v>
      </c>
      <c r="G14" s="4">
        <f t="shared" si="2"/>
        <v>0</v>
      </c>
    </row>
    <row r="15" spans="1:7" x14ac:dyDescent="0.2">
      <c r="A15" s="9"/>
      <c r="B15" s="4"/>
      <c r="C15" s="4"/>
      <c r="D15" s="4"/>
      <c r="E15" s="4"/>
      <c r="F15" s="4"/>
      <c r="G15" s="4"/>
    </row>
    <row r="16" spans="1:7" x14ac:dyDescent="0.2">
      <c r="A16" s="5" t="s">
        <v>9</v>
      </c>
      <c r="B16" s="7">
        <f t="shared" ref="B16:G16" si="3">SUM(B17:B23)</f>
        <v>254561420.13999999</v>
      </c>
      <c r="C16" s="7">
        <f t="shared" si="3"/>
        <v>139438064.25</v>
      </c>
      <c r="D16" s="7">
        <f t="shared" si="3"/>
        <v>393999484.38999999</v>
      </c>
      <c r="E16" s="7">
        <f t="shared" si="3"/>
        <v>358298231.17000002</v>
      </c>
      <c r="F16" s="7">
        <f t="shared" si="3"/>
        <v>356804132.23000002</v>
      </c>
      <c r="G16" s="7">
        <f t="shared" si="3"/>
        <v>35701253.219999969</v>
      </c>
    </row>
    <row r="17" spans="1:7" x14ac:dyDescent="0.2">
      <c r="A17" s="9" t="s">
        <v>23</v>
      </c>
      <c r="B17" s="4">
        <v>0</v>
      </c>
      <c r="C17" s="4">
        <v>0</v>
      </c>
      <c r="D17" s="4">
        <f>B17+C17</f>
        <v>0</v>
      </c>
      <c r="E17" s="4">
        <v>0</v>
      </c>
      <c r="F17" s="4">
        <v>0</v>
      </c>
      <c r="G17" s="4">
        <f t="shared" ref="G17:G23" si="4">D17-E17</f>
        <v>0</v>
      </c>
    </row>
    <row r="18" spans="1:7" x14ac:dyDescent="0.2">
      <c r="A18" s="9" t="s">
        <v>15</v>
      </c>
      <c r="B18" s="4">
        <v>0</v>
      </c>
      <c r="C18" s="4">
        <v>0</v>
      </c>
      <c r="D18" s="4">
        <f t="shared" ref="D18:D23" si="5">B18+C18</f>
        <v>0</v>
      </c>
      <c r="E18" s="4">
        <v>0</v>
      </c>
      <c r="F18" s="4">
        <v>0</v>
      </c>
      <c r="G18" s="4">
        <f t="shared" si="4"/>
        <v>0</v>
      </c>
    </row>
    <row r="19" spans="1:7" x14ac:dyDescent="0.2">
      <c r="A19" s="9" t="s">
        <v>10</v>
      </c>
      <c r="B19" s="4">
        <v>0</v>
      </c>
      <c r="C19" s="4">
        <v>0</v>
      </c>
      <c r="D19" s="4">
        <f t="shared" si="5"/>
        <v>0</v>
      </c>
      <c r="E19" s="4">
        <v>0</v>
      </c>
      <c r="F19" s="4">
        <v>0</v>
      </c>
      <c r="G19" s="4">
        <f t="shared" si="4"/>
        <v>0</v>
      </c>
    </row>
    <row r="20" spans="1:7" x14ac:dyDescent="0.2">
      <c r="A20" s="9" t="s">
        <v>24</v>
      </c>
      <c r="B20" s="4">
        <v>254561420.13999999</v>
      </c>
      <c r="C20" s="4">
        <v>139438064.25</v>
      </c>
      <c r="D20" s="4">
        <f t="shared" si="5"/>
        <v>393999484.38999999</v>
      </c>
      <c r="E20" s="4">
        <v>358298231.17000002</v>
      </c>
      <c r="F20" s="4">
        <v>356804132.23000002</v>
      </c>
      <c r="G20" s="4">
        <f t="shared" si="4"/>
        <v>35701253.219999969</v>
      </c>
    </row>
    <row r="21" spans="1:7" x14ac:dyDescent="0.2">
      <c r="A21" s="9" t="s">
        <v>25</v>
      </c>
      <c r="B21" s="4">
        <v>0</v>
      </c>
      <c r="C21" s="4">
        <v>0</v>
      </c>
      <c r="D21" s="4">
        <f t="shared" si="5"/>
        <v>0</v>
      </c>
      <c r="E21" s="4">
        <v>0</v>
      </c>
      <c r="F21" s="4">
        <v>0</v>
      </c>
      <c r="G21" s="4">
        <f t="shared" si="4"/>
        <v>0</v>
      </c>
    </row>
    <row r="22" spans="1:7" x14ac:dyDescent="0.2">
      <c r="A22" s="9" t="s">
        <v>26</v>
      </c>
      <c r="B22" s="4">
        <v>0</v>
      </c>
      <c r="C22" s="4">
        <v>0</v>
      </c>
      <c r="D22" s="4">
        <f t="shared" si="5"/>
        <v>0</v>
      </c>
      <c r="E22" s="4">
        <v>0</v>
      </c>
      <c r="F22" s="4">
        <v>0</v>
      </c>
      <c r="G22" s="4">
        <f t="shared" si="4"/>
        <v>0</v>
      </c>
    </row>
    <row r="23" spans="1:7" x14ac:dyDescent="0.2">
      <c r="A23" s="9" t="s">
        <v>1</v>
      </c>
      <c r="B23" s="4">
        <v>0</v>
      </c>
      <c r="C23" s="4">
        <v>0</v>
      </c>
      <c r="D23" s="4">
        <f t="shared" si="5"/>
        <v>0</v>
      </c>
      <c r="E23" s="4">
        <v>0</v>
      </c>
      <c r="F23" s="4">
        <v>0</v>
      </c>
      <c r="G23" s="4">
        <f t="shared" si="4"/>
        <v>0</v>
      </c>
    </row>
    <row r="24" spans="1:7" x14ac:dyDescent="0.2">
      <c r="A24" s="9"/>
      <c r="B24" s="4"/>
      <c r="C24" s="4"/>
      <c r="D24" s="4"/>
      <c r="E24" s="4"/>
      <c r="F24" s="4"/>
      <c r="G24" s="4"/>
    </row>
    <row r="25" spans="1:7" x14ac:dyDescent="0.2">
      <c r="A25" s="5" t="s">
        <v>27</v>
      </c>
      <c r="B25" s="7">
        <f t="shared" ref="B25:G25" si="6">SUM(B26:B34)</f>
        <v>0</v>
      </c>
      <c r="C25" s="7">
        <f t="shared" si="6"/>
        <v>0</v>
      </c>
      <c r="D25" s="7">
        <f t="shared" si="6"/>
        <v>0</v>
      </c>
      <c r="E25" s="7">
        <f t="shared" si="6"/>
        <v>0</v>
      </c>
      <c r="F25" s="7">
        <f t="shared" si="6"/>
        <v>0</v>
      </c>
      <c r="G25" s="7">
        <f t="shared" si="6"/>
        <v>0</v>
      </c>
    </row>
    <row r="26" spans="1:7" x14ac:dyDescent="0.2">
      <c r="A26" s="9" t="s">
        <v>16</v>
      </c>
      <c r="B26" s="4">
        <v>0</v>
      </c>
      <c r="C26" s="4">
        <v>0</v>
      </c>
      <c r="D26" s="4">
        <f>B26+C26</f>
        <v>0</v>
      </c>
      <c r="E26" s="4">
        <v>0</v>
      </c>
      <c r="F26" s="4">
        <v>0</v>
      </c>
      <c r="G26" s="4">
        <f t="shared" ref="G26:G34" si="7">D26-E26</f>
        <v>0</v>
      </c>
    </row>
    <row r="27" spans="1:7" x14ac:dyDescent="0.2">
      <c r="A27" s="9" t="s">
        <v>13</v>
      </c>
      <c r="B27" s="4">
        <v>0</v>
      </c>
      <c r="C27" s="4">
        <v>0</v>
      </c>
      <c r="D27" s="4">
        <f t="shared" ref="D27:D34" si="8">B27+C27</f>
        <v>0</v>
      </c>
      <c r="E27" s="4">
        <v>0</v>
      </c>
      <c r="F27" s="4">
        <v>0</v>
      </c>
      <c r="G27" s="4">
        <f t="shared" si="7"/>
        <v>0</v>
      </c>
    </row>
    <row r="28" spans="1:7" x14ac:dyDescent="0.2">
      <c r="A28" s="9" t="s">
        <v>17</v>
      </c>
      <c r="B28" s="4">
        <v>0</v>
      </c>
      <c r="C28" s="4">
        <v>0</v>
      </c>
      <c r="D28" s="4">
        <f t="shared" si="8"/>
        <v>0</v>
      </c>
      <c r="E28" s="4">
        <v>0</v>
      </c>
      <c r="F28" s="4">
        <v>0</v>
      </c>
      <c r="G28" s="4">
        <f t="shared" si="7"/>
        <v>0</v>
      </c>
    </row>
    <row r="29" spans="1:7" x14ac:dyDescent="0.2">
      <c r="A29" s="9" t="s">
        <v>28</v>
      </c>
      <c r="B29" s="4">
        <v>0</v>
      </c>
      <c r="C29" s="4">
        <v>0</v>
      </c>
      <c r="D29" s="4">
        <f t="shared" si="8"/>
        <v>0</v>
      </c>
      <c r="E29" s="4">
        <v>0</v>
      </c>
      <c r="F29" s="4">
        <v>0</v>
      </c>
      <c r="G29" s="4">
        <f t="shared" si="7"/>
        <v>0</v>
      </c>
    </row>
    <row r="30" spans="1:7" x14ac:dyDescent="0.2">
      <c r="A30" s="9" t="s">
        <v>11</v>
      </c>
      <c r="B30" s="4">
        <v>0</v>
      </c>
      <c r="C30" s="4">
        <v>0</v>
      </c>
      <c r="D30" s="4">
        <f t="shared" si="8"/>
        <v>0</v>
      </c>
      <c r="E30" s="4">
        <v>0</v>
      </c>
      <c r="F30" s="4">
        <v>0</v>
      </c>
      <c r="G30" s="4">
        <f t="shared" si="7"/>
        <v>0</v>
      </c>
    </row>
    <row r="31" spans="1:7" x14ac:dyDescent="0.2">
      <c r="A31" s="9" t="s">
        <v>2</v>
      </c>
      <c r="B31" s="4">
        <v>0</v>
      </c>
      <c r="C31" s="4">
        <v>0</v>
      </c>
      <c r="D31" s="4">
        <f t="shared" si="8"/>
        <v>0</v>
      </c>
      <c r="E31" s="4">
        <v>0</v>
      </c>
      <c r="F31" s="4">
        <v>0</v>
      </c>
      <c r="G31" s="4">
        <f t="shared" si="7"/>
        <v>0</v>
      </c>
    </row>
    <row r="32" spans="1:7" x14ac:dyDescent="0.2">
      <c r="A32" s="9" t="s">
        <v>3</v>
      </c>
      <c r="B32" s="4">
        <v>0</v>
      </c>
      <c r="C32" s="4">
        <v>0</v>
      </c>
      <c r="D32" s="4">
        <f t="shared" si="8"/>
        <v>0</v>
      </c>
      <c r="E32" s="4">
        <v>0</v>
      </c>
      <c r="F32" s="4">
        <v>0</v>
      </c>
      <c r="G32" s="4">
        <f t="shared" si="7"/>
        <v>0</v>
      </c>
    </row>
    <row r="33" spans="1:7" x14ac:dyDescent="0.2">
      <c r="A33" s="9" t="s">
        <v>29</v>
      </c>
      <c r="B33" s="4">
        <v>0</v>
      </c>
      <c r="C33" s="4">
        <v>0</v>
      </c>
      <c r="D33" s="4">
        <f t="shared" si="8"/>
        <v>0</v>
      </c>
      <c r="E33" s="4">
        <v>0</v>
      </c>
      <c r="F33" s="4">
        <v>0</v>
      </c>
      <c r="G33" s="4">
        <f t="shared" si="7"/>
        <v>0</v>
      </c>
    </row>
    <row r="34" spans="1:7" x14ac:dyDescent="0.2">
      <c r="A34" s="9" t="s">
        <v>18</v>
      </c>
      <c r="B34" s="4">
        <v>0</v>
      </c>
      <c r="C34" s="4">
        <v>0</v>
      </c>
      <c r="D34" s="4">
        <f t="shared" si="8"/>
        <v>0</v>
      </c>
      <c r="E34" s="4">
        <v>0</v>
      </c>
      <c r="F34" s="4">
        <v>0</v>
      </c>
      <c r="G34" s="4">
        <f t="shared" si="7"/>
        <v>0</v>
      </c>
    </row>
    <row r="35" spans="1:7" x14ac:dyDescent="0.2">
      <c r="A35" s="9"/>
      <c r="B35" s="4"/>
      <c r="C35" s="4"/>
      <c r="D35" s="4"/>
      <c r="E35" s="4"/>
      <c r="F35" s="4"/>
      <c r="G35" s="4"/>
    </row>
    <row r="36" spans="1:7" x14ac:dyDescent="0.2">
      <c r="A36" s="5" t="s">
        <v>19</v>
      </c>
      <c r="B36" s="7">
        <f t="shared" ref="B36:G36" si="9">SUM(B37:B40)</f>
        <v>0</v>
      </c>
      <c r="C36" s="7">
        <f t="shared" si="9"/>
        <v>0</v>
      </c>
      <c r="D36" s="7">
        <f t="shared" si="9"/>
        <v>0</v>
      </c>
      <c r="E36" s="7">
        <f t="shared" si="9"/>
        <v>0</v>
      </c>
      <c r="F36" s="7">
        <f t="shared" si="9"/>
        <v>0</v>
      </c>
      <c r="G36" s="7">
        <f t="shared" si="9"/>
        <v>0</v>
      </c>
    </row>
    <row r="37" spans="1:7" x14ac:dyDescent="0.2">
      <c r="A37" s="9" t="s">
        <v>30</v>
      </c>
      <c r="B37" s="4">
        <v>0</v>
      </c>
      <c r="C37" s="4">
        <v>0</v>
      </c>
      <c r="D37" s="4">
        <f>B37+C37</f>
        <v>0</v>
      </c>
      <c r="E37" s="4">
        <v>0</v>
      </c>
      <c r="F37" s="4">
        <v>0</v>
      </c>
      <c r="G37" s="4">
        <f t="shared" ref="G37:G40" si="10">D37-E37</f>
        <v>0</v>
      </c>
    </row>
    <row r="38" spans="1:7" ht="11.25" customHeight="1" x14ac:dyDescent="0.2">
      <c r="A38" s="9" t="s">
        <v>14</v>
      </c>
      <c r="B38" s="4">
        <v>0</v>
      </c>
      <c r="C38" s="4">
        <v>0</v>
      </c>
      <c r="D38" s="4">
        <f t="shared" ref="D38:D40" si="11">B38+C38</f>
        <v>0</v>
      </c>
      <c r="E38" s="4">
        <v>0</v>
      </c>
      <c r="F38" s="4">
        <v>0</v>
      </c>
      <c r="G38" s="4">
        <f t="shared" si="10"/>
        <v>0</v>
      </c>
    </row>
    <row r="39" spans="1:7" x14ac:dyDescent="0.2">
      <c r="A39" s="9" t="s">
        <v>20</v>
      </c>
      <c r="B39" s="4">
        <v>0</v>
      </c>
      <c r="C39" s="4">
        <v>0</v>
      </c>
      <c r="D39" s="4">
        <f t="shared" si="11"/>
        <v>0</v>
      </c>
      <c r="E39" s="4">
        <v>0</v>
      </c>
      <c r="F39" s="4">
        <v>0</v>
      </c>
      <c r="G39" s="4">
        <f t="shared" si="10"/>
        <v>0</v>
      </c>
    </row>
    <row r="40" spans="1:7" x14ac:dyDescent="0.2">
      <c r="A40" s="9" t="s">
        <v>4</v>
      </c>
      <c r="B40" s="4">
        <v>0</v>
      </c>
      <c r="C40" s="4">
        <v>0</v>
      </c>
      <c r="D40" s="4">
        <f t="shared" si="11"/>
        <v>0</v>
      </c>
      <c r="E40" s="4">
        <v>0</v>
      </c>
      <c r="F40" s="4">
        <v>0</v>
      </c>
      <c r="G40" s="4">
        <f t="shared" si="10"/>
        <v>0</v>
      </c>
    </row>
    <row r="41" spans="1:7" x14ac:dyDescent="0.2">
      <c r="A41" s="9"/>
      <c r="B41" s="4"/>
      <c r="C41" s="4"/>
      <c r="D41" s="4"/>
      <c r="E41" s="4"/>
      <c r="F41" s="4"/>
      <c r="G41" s="4"/>
    </row>
    <row r="42" spans="1:7" x14ac:dyDescent="0.2">
      <c r="A42" s="6" t="s">
        <v>31</v>
      </c>
      <c r="B42" s="8">
        <f t="shared" ref="B42:G42" si="12">SUM(B36+B25+B16+B6)</f>
        <v>255843043.13999999</v>
      </c>
      <c r="C42" s="8">
        <f t="shared" si="12"/>
        <v>139486254.59</v>
      </c>
      <c r="D42" s="8">
        <f t="shared" si="12"/>
        <v>395329297.72999996</v>
      </c>
      <c r="E42" s="8">
        <f t="shared" si="12"/>
        <v>359187932.84000003</v>
      </c>
      <c r="F42" s="8">
        <f t="shared" si="12"/>
        <v>357693833.90000004</v>
      </c>
      <c r="G42" s="8">
        <f t="shared" si="12"/>
        <v>36141364.889999971</v>
      </c>
    </row>
    <row r="44" spans="1:7" x14ac:dyDescent="0.2">
      <c r="A44" s="1" t="s">
        <v>42</v>
      </c>
    </row>
  </sheetData>
  <sheetProtection formatCells="0" formatColumns="0" formatRows="0" autoFilter="0"/>
  <mergeCells count="2">
    <mergeCell ref="G2:G3"/>
    <mergeCell ref="A1:G1"/>
  </mergeCells>
  <printOptions horizontalCentered="1"/>
  <pageMargins left="0.70866141732283472" right="0.70866141732283472" top="0.74803149606299213" bottom="0.74803149606299213" header="0.31496062992125984" footer="0.31496062992125984"/>
  <pageSetup paperSize="141" scale="60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877482073C494DB65515C3369AA0B4" ma:contentTypeVersion="0" ma:contentTypeDescription="Crear nuevo documento." ma:contentTypeScope="" ma:versionID="d630b5c2871309c5c86f0b7bf850b82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B58BE85-A061-4F9D-87E0-3224716198A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93AF7CF9-F30D-4032-85FD-D3FD606580B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6CB9791-5AC5-4EBD-B818-7938A6165A5F}">
  <ds:schemaRefs>
    <ds:schemaRef ds:uri="http://purl.org/dc/elements/1.1/"/>
    <ds:schemaRef ds:uri="http://schemas.microsoft.com/office/2006/documentManagement/types"/>
    <ds:schemaRef ds:uri="http://purl.org/dc/terms/"/>
    <ds:schemaRef ds:uri="http://schemas.microsoft.com/office/infopath/2007/PartnerControls"/>
    <ds:schemaRef ds:uri="http://schemas.microsoft.com/office/2006/metadata/properties"/>
    <ds:schemaRef ds:uri="http://purl.org/dc/dcmitype/"/>
    <ds:schemaRef ds:uri="http://www.w3.org/XML/1998/namespace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CFG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IECG</cp:lastModifiedBy>
  <cp:lastPrinted>2025-01-30T17:38:44Z</cp:lastPrinted>
  <dcterms:created xsi:type="dcterms:W3CDTF">2014-02-10T03:37:14Z</dcterms:created>
  <dcterms:modified xsi:type="dcterms:W3CDTF">2025-01-30T17:38:47Z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0x010100EA877482073C494DB65515C3369AA0B4</vt:lpwstr>
  </property>
</Properties>
</file>