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Contable\"/>
    </mc:Choice>
  </mc:AlternateContent>
  <xr:revisionPtr revIDLastSave="0" documentId="8_{31E08C18-7B68-43BB-9552-EA9AEF3CE1A6}" xr6:coauthVersionLast="47" xr6:coauthVersionMax="47" xr10:uidLastSave="{00000000-0000-0000-0000-000000000000}"/>
  <bookViews>
    <workbookView xWindow="-120" yWindow="-120" windowWidth="29040" windowHeight="15720" xr2:uid="{3E89996D-B94F-4885-B1C2-B9676C961700}"/>
  </bookViews>
  <sheets>
    <sheet name="EAA" sheetId="1" r:id="rId1"/>
  </sheets>
  <externalReferences>
    <externalReference r:id="rId2"/>
  </externalReferences>
  <definedNames>
    <definedName name="_xlnm._FilterDatabase" localSheetId="0" hidden="1">EAA!$A$2:$F$21</definedName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_xlnm.Print_Area" localSheetId="0">EAA!$A$1:$F$33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D12" i="1"/>
  <c r="D3" i="1" s="1"/>
  <c r="C12" i="1"/>
  <c r="B12" i="1"/>
  <c r="F11" i="1"/>
  <c r="E11" i="1"/>
  <c r="E10" i="1"/>
  <c r="F10" i="1" s="1"/>
  <c r="E9" i="1"/>
  <c r="F9" i="1" s="1"/>
  <c r="E8" i="1"/>
  <c r="F8" i="1" s="1"/>
  <c r="E7" i="1"/>
  <c r="F7" i="1" s="1"/>
  <c r="E6" i="1"/>
  <c r="E4" i="1" s="1"/>
  <c r="F5" i="1"/>
  <c r="E5" i="1"/>
  <c r="D4" i="1"/>
  <c r="C4" i="1"/>
  <c r="B4" i="1"/>
  <c r="C3" i="1"/>
  <c r="B3" i="1"/>
  <c r="F12" i="1" l="1"/>
  <c r="F6" i="1"/>
  <c r="F4" i="1" s="1"/>
  <c r="F3" i="1" s="1"/>
  <c r="E12" i="1"/>
  <c r="E3" i="1" s="1"/>
</calcChain>
</file>

<file path=xl/sharedStrings.xml><?xml version="1.0" encoding="utf-8"?>
<sst xmlns="http://schemas.openxmlformats.org/spreadsheetml/2006/main" count="27" uniqueCount="27">
  <si>
    <t>INSTITUTO ESTATAL DE LA CULTURA DEL ESTADO DE GUANAJUATO
Estado Analítico del Activo
Del 1 de Enero al 31 de Diciembre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</si>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</sst>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indent="1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2" fillId="0" borderId="4" xfId="1" applyFont="1" applyBorder="1" applyAlignment="1">
      <alignment horizontal="left" vertical="top" indent="2"/>
    </xf>
    <xf numFmtId="0" fontId="3" fillId="0" borderId="4" xfId="1" applyFont="1" applyBorder="1" applyAlignment="1">
      <alignment horizontal="left" vertical="top" indent="2"/>
    </xf>
    <xf numFmtId="3" fontId="3" fillId="0" borderId="4" xfId="1" applyNumberFormat="1" applyFont="1" applyBorder="1" applyAlignment="1" applyProtection="1">
      <alignment vertical="top" wrapText="1"/>
      <protection locked="0"/>
    </xf>
    <xf numFmtId="3" fontId="3" fillId="0" borderId="4" xfId="1" applyNumberFormat="1" applyFont="1" applyBorder="1" applyAlignment="1" applyProtection="1">
      <alignment wrapText="1"/>
      <protection locked="0"/>
    </xf>
    <xf numFmtId="0" fontId="1" fillId="0" borderId="0" xfId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AE866757-BAA3-4A6E-A4C2-289D4DBBD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2981325</xdr:colOff>
      <xdr:row>26</xdr:row>
      <xdr:rowOff>38100</xdr:rowOff>
    </xdr:from>
    <xdr:to>
      <xdr:col>5</xdr:col>
      <xdr:colOff>552450</xdr:colOff>
      <xdr:row>30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E961CAC-D271-400C-9CB6-DD0A1BB66DF2}"/>
            </a:ext>
          </a:extLst>
        </xdr:cNvPr>
        <xdr:cNvSpPr txBox="1"/>
      </xdr:nvSpPr>
      <xdr:spPr>
        <a:xfrm>
          <a:off x="2981325" y="4200525"/>
          <a:ext cx="609600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CT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EB92-3719-4E6A-ACF9-94145ADB43BD}">
  <dimension ref="A1:F23"/>
  <sheetViews>
    <sheetView showGridLines="0"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65.83203125" style="4" customWidth="1"/>
    <col min="2" max="6" width="20.83203125" style="4" customWidth="1"/>
    <col min="7" max="16384" width="12" style="4"/>
  </cols>
  <sheetData>
    <row r="1" spans="1:6" ht="45" customHeight="1" x14ac:dyDescent="0.2">
      <c r="A1" s="1" t="s">
        <v>0</v>
      </c>
      <c r="B1" s="2"/>
      <c r="C1" s="2"/>
      <c r="D1" s="2"/>
      <c r="E1" s="2"/>
      <c r="F1" s="3"/>
    </row>
    <row r="2" spans="1:6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x14ac:dyDescent="0.2">
      <c r="A3" s="7" t="s">
        <v>7</v>
      </c>
      <c r="B3" s="8">
        <f>B4+B12</f>
        <v>211166359.80999997</v>
      </c>
      <c r="C3" s="8">
        <f t="shared" ref="C3:F3" si="0">C4+C12</f>
        <v>111520570.42000002</v>
      </c>
      <c r="D3" s="8">
        <f t="shared" si="0"/>
        <v>206254136.32000002</v>
      </c>
      <c r="E3" s="8">
        <f t="shared" si="0"/>
        <v>116432793.91</v>
      </c>
      <c r="F3" s="8">
        <f t="shared" si="0"/>
        <v>-94733565.900000006</v>
      </c>
    </row>
    <row r="4" spans="1:6" x14ac:dyDescent="0.2">
      <c r="A4" s="9" t="s">
        <v>8</v>
      </c>
      <c r="B4" s="8">
        <f>SUM(B5:B11)</f>
        <v>70128293.5</v>
      </c>
      <c r="C4" s="8">
        <f>SUM(C5:C11)</f>
        <v>90886935.190000013</v>
      </c>
      <c r="D4" s="8">
        <f>SUM(D5:D11)</f>
        <v>155990111.13000003</v>
      </c>
      <c r="E4" s="8">
        <f>SUM(E5:E11)</f>
        <v>5025117.5599999987</v>
      </c>
      <c r="F4" s="8">
        <f>SUM(F5:F11)</f>
        <v>-65103175.939999998</v>
      </c>
    </row>
    <row r="5" spans="1:6" x14ac:dyDescent="0.2">
      <c r="A5" s="10" t="s">
        <v>9</v>
      </c>
      <c r="B5" s="11">
        <v>69648078.799999997</v>
      </c>
      <c r="C5" s="11">
        <v>82938922.950000003</v>
      </c>
      <c r="D5" s="11">
        <v>147656175.78</v>
      </c>
      <c r="E5" s="11">
        <f>B5+C5-D5</f>
        <v>4930825.9699999988</v>
      </c>
      <c r="F5" s="11">
        <f t="shared" ref="F5:F11" si="1">E5-B5</f>
        <v>-64717252.829999998</v>
      </c>
    </row>
    <row r="6" spans="1:6" x14ac:dyDescent="0.2">
      <c r="A6" s="10" t="s">
        <v>10</v>
      </c>
      <c r="B6" s="11">
        <v>66501.95</v>
      </c>
      <c r="C6" s="11">
        <v>7609535.3700000001</v>
      </c>
      <c r="D6" s="11">
        <v>7656981.6100000003</v>
      </c>
      <c r="E6" s="11">
        <f t="shared" ref="E6:E11" si="2">B6+C6-D6</f>
        <v>19055.709999999963</v>
      </c>
      <c r="F6" s="11">
        <f t="shared" si="1"/>
        <v>-47446.240000000034</v>
      </c>
    </row>
    <row r="7" spans="1:6" x14ac:dyDescent="0.2">
      <c r="A7" s="10" t="s">
        <v>11</v>
      </c>
      <c r="B7" s="11">
        <v>338476.87</v>
      </c>
      <c r="C7" s="11">
        <v>338476.87</v>
      </c>
      <c r="D7" s="11">
        <v>676953.74</v>
      </c>
      <c r="E7" s="11">
        <f t="shared" si="2"/>
        <v>0</v>
      </c>
      <c r="F7" s="11">
        <f t="shared" si="1"/>
        <v>-338476.87</v>
      </c>
    </row>
    <row r="8" spans="1:6" x14ac:dyDescent="0.2">
      <c r="A8" s="10" t="s">
        <v>12</v>
      </c>
      <c r="B8" s="11">
        <v>57361.88</v>
      </c>
      <c r="C8" s="11">
        <v>0</v>
      </c>
      <c r="D8" s="11">
        <v>0</v>
      </c>
      <c r="E8" s="11">
        <f t="shared" si="2"/>
        <v>57361.88</v>
      </c>
      <c r="F8" s="11">
        <f t="shared" si="1"/>
        <v>0</v>
      </c>
    </row>
    <row r="9" spans="1:6" x14ac:dyDescent="0.2">
      <c r="A9" s="10" t="s">
        <v>13</v>
      </c>
      <c r="B9" s="11">
        <v>0</v>
      </c>
      <c r="C9" s="11">
        <v>0</v>
      </c>
      <c r="D9" s="11">
        <v>0</v>
      </c>
      <c r="E9" s="11">
        <f t="shared" si="2"/>
        <v>0</v>
      </c>
      <c r="F9" s="11">
        <f t="shared" si="1"/>
        <v>0</v>
      </c>
    </row>
    <row r="10" spans="1:6" x14ac:dyDescent="0.2">
      <c r="A10" s="10" t="s">
        <v>14</v>
      </c>
      <c r="B10" s="11">
        <v>0</v>
      </c>
      <c r="C10" s="11">
        <v>0</v>
      </c>
      <c r="D10" s="11">
        <v>0</v>
      </c>
      <c r="E10" s="11">
        <f t="shared" si="2"/>
        <v>0</v>
      </c>
      <c r="F10" s="11">
        <f t="shared" si="1"/>
        <v>0</v>
      </c>
    </row>
    <row r="11" spans="1:6" x14ac:dyDescent="0.2">
      <c r="A11" s="10" t="s">
        <v>15</v>
      </c>
      <c r="B11" s="11">
        <v>17874</v>
      </c>
      <c r="C11" s="11">
        <v>0</v>
      </c>
      <c r="D11" s="11">
        <v>0</v>
      </c>
      <c r="E11" s="11">
        <f t="shared" si="2"/>
        <v>17874</v>
      </c>
      <c r="F11" s="11">
        <f t="shared" si="1"/>
        <v>0</v>
      </c>
    </row>
    <row r="12" spans="1:6" x14ac:dyDescent="0.2">
      <c r="A12" s="9" t="s">
        <v>16</v>
      </c>
      <c r="B12" s="8">
        <f>SUM(B13:B21)</f>
        <v>141038066.30999997</v>
      </c>
      <c r="C12" s="8">
        <f>SUM(C13:C21)</f>
        <v>20633635.23</v>
      </c>
      <c r="D12" s="8">
        <f>SUM(D13:D21)</f>
        <v>50264025.189999998</v>
      </c>
      <c r="E12" s="8">
        <f>SUM(E13:E21)</f>
        <v>111407676.34999999</v>
      </c>
      <c r="F12" s="8">
        <f>SUM(F13:F21)</f>
        <v>-29630389.960000012</v>
      </c>
    </row>
    <row r="13" spans="1:6" x14ac:dyDescent="0.2">
      <c r="A13" s="10" t="s">
        <v>17</v>
      </c>
      <c r="B13" s="11">
        <v>24991445.030000001</v>
      </c>
      <c r="C13" s="11">
        <v>1310690.2</v>
      </c>
      <c r="D13" s="11">
        <v>11229419.460000001</v>
      </c>
      <c r="E13" s="11">
        <f>B13+C13-D13</f>
        <v>15072715.77</v>
      </c>
      <c r="F13" s="11">
        <f t="shared" ref="F13:F21" si="3">E13-B13</f>
        <v>-9918729.2600000016</v>
      </c>
    </row>
    <row r="14" spans="1:6" x14ac:dyDescent="0.2">
      <c r="A14" s="10" t="s">
        <v>18</v>
      </c>
      <c r="B14" s="12">
        <v>0</v>
      </c>
      <c r="C14" s="12">
        <v>0</v>
      </c>
      <c r="D14" s="12">
        <v>0</v>
      </c>
      <c r="E14" s="12">
        <f t="shared" ref="E14:E21" si="4">B14+C14-D14</f>
        <v>0</v>
      </c>
      <c r="F14" s="12">
        <f t="shared" si="3"/>
        <v>0</v>
      </c>
    </row>
    <row r="15" spans="1:6" x14ac:dyDescent="0.2">
      <c r="A15" s="10" t="s">
        <v>19</v>
      </c>
      <c r="B15" s="12">
        <v>26667638.640000001</v>
      </c>
      <c r="C15" s="12">
        <v>18017960.960000001</v>
      </c>
      <c r="D15" s="12">
        <v>34427959.509999998</v>
      </c>
      <c r="E15" s="12">
        <f t="shared" si="4"/>
        <v>10257640.090000004</v>
      </c>
      <c r="F15" s="12">
        <f t="shared" si="3"/>
        <v>-16409998.549999997</v>
      </c>
    </row>
    <row r="16" spans="1:6" x14ac:dyDescent="0.2">
      <c r="A16" s="10" t="s">
        <v>20</v>
      </c>
      <c r="B16" s="11">
        <v>155450651.91</v>
      </c>
      <c r="C16" s="11">
        <v>22666.16</v>
      </c>
      <c r="D16" s="11">
        <v>1363543.87</v>
      </c>
      <c r="E16" s="11">
        <f t="shared" si="4"/>
        <v>154109774.19999999</v>
      </c>
      <c r="F16" s="11">
        <f t="shared" si="3"/>
        <v>-1340877.7100000083</v>
      </c>
    </row>
    <row r="17" spans="1:6" x14ac:dyDescent="0.2">
      <c r="A17" s="10" t="s">
        <v>21</v>
      </c>
      <c r="B17" s="11">
        <v>0</v>
      </c>
      <c r="C17" s="11">
        <v>0</v>
      </c>
      <c r="D17" s="11">
        <v>0</v>
      </c>
      <c r="E17" s="11">
        <f t="shared" si="4"/>
        <v>0</v>
      </c>
      <c r="F17" s="11">
        <f t="shared" si="3"/>
        <v>0</v>
      </c>
    </row>
    <row r="18" spans="1:6" x14ac:dyDescent="0.2">
      <c r="A18" s="10" t="s">
        <v>22</v>
      </c>
      <c r="B18" s="11">
        <v>-66071669.270000003</v>
      </c>
      <c r="C18" s="11">
        <v>1282317.9099999999</v>
      </c>
      <c r="D18" s="11">
        <v>3243102.35</v>
      </c>
      <c r="E18" s="11">
        <f t="shared" si="4"/>
        <v>-68032453.710000008</v>
      </c>
      <c r="F18" s="11">
        <f t="shared" si="3"/>
        <v>-1960784.4400000051</v>
      </c>
    </row>
    <row r="19" spans="1:6" x14ac:dyDescent="0.2">
      <c r="A19" s="10" t="s">
        <v>23</v>
      </c>
      <c r="B19" s="11">
        <v>0</v>
      </c>
      <c r="C19" s="11">
        <v>0</v>
      </c>
      <c r="D19" s="11">
        <v>0</v>
      </c>
      <c r="E19" s="11">
        <f t="shared" si="4"/>
        <v>0</v>
      </c>
      <c r="F19" s="11">
        <f t="shared" si="3"/>
        <v>0</v>
      </c>
    </row>
    <row r="20" spans="1:6" x14ac:dyDescent="0.2">
      <c r="A20" s="10" t="s">
        <v>24</v>
      </c>
      <c r="B20" s="11">
        <v>0</v>
      </c>
      <c r="C20" s="11">
        <v>0</v>
      </c>
      <c r="D20" s="11">
        <v>0</v>
      </c>
      <c r="E20" s="11">
        <f t="shared" si="4"/>
        <v>0</v>
      </c>
      <c r="F20" s="11">
        <f t="shared" si="3"/>
        <v>0</v>
      </c>
    </row>
    <row r="21" spans="1:6" x14ac:dyDescent="0.2">
      <c r="A21" s="10" t="s">
        <v>25</v>
      </c>
      <c r="B21" s="11">
        <v>0</v>
      </c>
      <c r="C21" s="11">
        <v>0</v>
      </c>
      <c r="D21" s="11">
        <v>0</v>
      </c>
      <c r="E21" s="11">
        <f t="shared" si="4"/>
        <v>0</v>
      </c>
      <c r="F21" s="11">
        <f t="shared" si="3"/>
        <v>0</v>
      </c>
    </row>
    <row r="23" spans="1:6" ht="12.75" x14ac:dyDescent="0.2">
      <c r="A23" s="13" t="s">
        <v>26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2026-02-09T17:57:06Z</dcterms:created>
  <dcterms:modified xsi:type="dcterms:W3CDTF">2026-02-09T17:57:16Z</dcterms:modified>
</cp:coreProperties>
</file>