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ELIZABETH\ESTADOS FINANCIEROS\2022\"/>
    </mc:Choice>
  </mc:AlternateContent>
  <bookViews>
    <workbookView xWindow="0" yWindow="0" windowWidth="21600" windowHeight="10080"/>
  </bookViews>
  <sheets>
    <sheet name="EAA" sheetId="2" r:id="rId1"/>
  </sheets>
  <definedNames>
    <definedName name="_xlnm._FilterDatabase" localSheetId="0" hidden="1">EAA!$A$2:$F$21</definedName>
    <definedName name="Print_Area" localSheetId="0">EAA!$A$1:$F$33</definedName>
  </definedNames>
  <calcPr calcId="162913"/>
</workbook>
</file>

<file path=xl/calcChain.xml><?xml version="1.0" encoding="utf-8"?>
<calcChain xmlns="http://schemas.openxmlformats.org/spreadsheetml/2006/main">
  <c r="E21" i="2" l="1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D12" i="2"/>
  <c r="C12" i="2"/>
  <c r="B12" i="2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D4" i="2"/>
  <c r="C4" i="2"/>
  <c r="B4" i="2"/>
  <c r="C3" i="2" l="1"/>
  <c r="D3" i="2"/>
  <c r="B3" i="2"/>
  <c r="E12" i="2"/>
  <c r="E4" i="2"/>
  <c r="F12" i="2"/>
  <c r="F4" i="2"/>
  <c r="E3" i="2" l="1"/>
  <c r="F3" i="2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<sst xmlns="http://schemas.openxmlformats.org/spreadsheetml/2006/main" count="27" uniqueCount="27">
  <si>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</si>
  <si>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</si>
  <si>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</si>
  <si>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</si>
  <si>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</si>
  <si>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</si>
  <si>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</si>
  <si>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</si>
  <si>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</si>
  <si>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</si>
  <si>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</si>
  <si>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</si>
  <si>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</si>
  <si>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</si>
  <si>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</si>
  <si>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</si>
  <si>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</si>
  <si>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</si>
  <si>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</si>
  <si>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</si>
  <si>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</si>
  <si>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</si>
  <si>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</si>
  <si>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</si>
  <si>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Variación Del Periodo</t>
  </si>
  <si>
    <t>Bajo protesta de decir verdad declaramos que los Estados Financieros y sus notas, son razonablemente correctos y son responsabilidad del emisor.</t>
  </si>
  <si>
    <t>INSTITUTO ESTATAL DE LA CULTURA DEL ESTADO DE GUANAJUATO
Estado Analítico del Activo
Del 1 de Enero al 31 de Marzo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</si>
</sst>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indent="1"/>
    </xf>
    <xf numFmtId="4" fontId="2" fillId="0" borderId="4" xfId="8" applyNumberFormat="1" applyFont="1" applyFill="1" applyBorder="1" applyAlignment="1" applyProtection="1">
      <alignment vertical="top" wrapText="1"/>
      <protection locked="0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4" fontId="3" fillId="0" borderId="4" xfId="8" applyNumberFormat="1" applyFont="1" applyFill="1" applyBorder="1" applyAlignment="1" applyProtection="1">
      <alignment vertical="top" wrapText="1"/>
      <protection locked="0"/>
    </xf>
    <xf numFmtId="4" fontId="3" fillId="0" borderId="4" xfId="8" applyNumberFormat="1" applyFont="1" applyFill="1" applyBorder="1" applyAlignment="1" applyProtection="1">
      <alignment wrapText="1"/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3000375</xdr:colOff>
      <xdr:row>25</xdr:row>
      <xdr:rowOff>9525</xdr:rowOff>
    </xdr:from>
    <xdr:to>
      <xdr:col>5</xdr:col>
      <xdr:colOff>219075</xdr:colOff>
      <xdr:row>31</xdr:row>
      <xdr:rowOff>19050</xdr:rowOff>
    </xdr:to>
    <xdr:sp macro="" textlink="">
      <xdr:nvSpPr>
        <xdr:cNvPr id="2" name="CuadroTexto 1"/>
        <xdr:cNvSpPr txBox="1"/>
      </xdr:nvSpPr>
      <xdr:spPr>
        <a:xfrm>
          <a:off x="3000375" y="4029075"/>
          <a:ext cx="5743575" cy="866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  _________________________                                       _______________________________</a:t>
          </a:r>
        </a:p>
        <a:p>
          <a:r>
            <a:rPr lang="es-MX" sz="1100"/>
            <a:t>María Adriana Camarena de Obeso                               Ma. Guadalupe Martha Saucedo Serrano</a:t>
          </a:r>
        </a:p>
        <a:p>
          <a:r>
            <a:rPr lang="es-MX" sz="1100"/>
            <a:t>            Directora General 		</a:t>
          </a:r>
          <a:r>
            <a:rPr lang="es-MX" sz="1100" baseline="0"/>
            <a:t>                 </a:t>
          </a:r>
          <a:r>
            <a:rPr lang="es-MX" sz="1100"/>
            <a:t>Directora de Administración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zoomScaleNormal="100" workbookViewId="0">
      <selection activeCell="F29" sqref="F29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1" t="s">
        <v>26</v>
      </c>
      <c r="B1" s="12"/>
      <c r="C1" s="12"/>
      <c r="D1" s="12"/>
      <c r="E1" s="12"/>
      <c r="F1" s="13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24</v>
      </c>
    </row>
    <row r="3" spans="1:6" x14ac:dyDescent="0.2">
      <c r="A3" s="4" t="s">
        <v>0</v>
      </c>
      <c r="B3" s="5">
        <f>B4+B12</f>
        <v>164782801</v>
      </c>
      <c r="C3" s="5">
        <f t="shared" ref="C3:F3" si="0">C4+C12</f>
        <v>262116085</v>
      </c>
      <c r="D3" s="5">
        <f t="shared" si="0"/>
        <v>227200055</v>
      </c>
      <c r="E3" s="5">
        <f t="shared" si="0"/>
        <v>199698831</v>
      </c>
      <c r="F3" s="5">
        <f t="shared" si="0"/>
        <v>34916030</v>
      </c>
    </row>
    <row r="4" spans="1:6" x14ac:dyDescent="0.2">
      <c r="A4" s="6" t="s">
        <v>4</v>
      </c>
      <c r="B4" s="5">
        <f>SUM(B5:B11)</f>
        <v>47713166</v>
      </c>
      <c r="C4" s="5">
        <f>SUM(C5:C11)</f>
        <v>261015615</v>
      </c>
      <c r="D4" s="5">
        <f>SUM(D5:D11)</f>
        <v>214300363</v>
      </c>
      <c r="E4" s="5">
        <f>SUM(E5:E11)</f>
        <v>94428418</v>
      </c>
      <c r="F4" s="5">
        <f>SUM(F5:F11)</f>
        <v>46715252</v>
      </c>
    </row>
    <row r="5" spans="1:6" x14ac:dyDescent="0.2">
      <c r="A5" s="7" t="s">
        <v>5</v>
      </c>
      <c r="B5" s="8">
        <v>47526018</v>
      </c>
      <c r="C5" s="8">
        <v>115063804</v>
      </c>
      <c r="D5" s="8">
        <v>114633357</v>
      </c>
      <c r="E5" s="8">
        <f>B5+C5-D5</f>
        <v>47956465</v>
      </c>
      <c r="F5" s="8">
        <f t="shared" ref="F5:F11" si="1">E5-B5</f>
        <v>430447</v>
      </c>
    </row>
    <row r="6" spans="1:6" x14ac:dyDescent="0.2">
      <c r="A6" s="7" t="s">
        <v>6</v>
      </c>
      <c r="B6" s="8">
        <v>128086</v>
      </c>
      <c r="C6" s="8">
        <v>99904183</v>
      </c>
      <c r="D6" s="8">
        <v>99667006</v>
      </c>
      <c r="E6" s="8">
        <f t="shared" ref="E6:E11" si="2">B6+C6-D6</f>
        <v>365263</v>
      </c>
      <c r="F6" s="8">
        <f t="shared" si="1"/>
        <v>237177</v>
      </c>
    </row>
    <row r="7" spans="1:6" x14ac:dyDescent="0.2">
      <c r="A7" s="7" t="s">
        <v>7</v>
      </c>
      <c r="B7" s="8">
        <v>0</v>
      </c>
      <c r="C7" s="8">
        <v>46047628</v>
      </c>
      <c r="D7" s="8">
        <v>0</v>
      </c>
      <c r="E7" s="8">
        <f t="shared" si="2"/>
        <v>46047628</v>
      </c>
      <c r="F7" s="8">
        <f t="shared" si="1"/>
        <v>46047628</v>
      </c>
    </row>
    <row r="8" spans="1:6" x14ac:dyDescent="0.2">
      <c r="A8" s="7" t="s">
        <v>1</v>
      </c>
      <c r="B8" s="8">
        <v>57362</v>
      </c>
      <c r="C8" s="8">
        <v>0</v>
      </c>
      <c r="D8" s="8">
        <v>0</v>
      </c>
      <c r="E8" s="8">
        <f t="shared" si="2"/>
        <v>57362</v>
      </c>
      <c r="F8" s="8">
        <f t="shared" si="1"/>
        <v>0</v>
      </c>
    </row>
    <row r="9" spans="1:6" x14ac:dyDescent="0.2">
      <c r="A9" s="7" t="s">
        <v>2</v>
      </c>
      <c r="B9" s="8">
        <v>0</v>
      </c>
      <c r="C9" s="8">
        <v>0</v>
      </c>
      <c r="D9" s="8">
        <v>0</v>
      </c>
      <c r="E9" s="8">
        <f t="shared" si="2"/>
        <v>0</v>
      </c>
      <c r="F9" s="8">
        <f t="shared" si="1"/>
        <v>0</v>
      </c>
    </row>
    <row r="10" spans="1:6" x14ac:dyDescent="0.2">
      <c r="A10" s="7" t="s">
        <v>8</v>
      </c>
      <c r="B10" s="8">
        <v>0</v>
      </c>
      <c r="C10" s="8">
        <v>0</v>
      </c>
      <c r="D10" s="8">
        <v>0</v>
      </c>
      <c r="E10" s="8">
        <f t="shared" si="2"/>
        <v>0</v>
      </c>
      <c r="F10" s="8">
        <f t="shared" si="1"/>
        <v>0</v>
      </c>
    </row>
    <row r="11" spans="1:6" x14ac:dyDescent="0.2">
      <c r="A11" s="7" t="s">
        <v>9</v>
      </c>
      <c r="B11" s="8">
        <v>1700</v>
      </c>
      <c r="C11" s="8">
        <v>0</v>
      </c>
      <c r="D11" s="8">
        <v>0</v>
      </c>
      <c r="E11" s="8">
        <f t="shared" si="2"/>
        <v>1700</v>
      </c>
      <c r="F11" s="8">
        <f t="shared" si="1"/>
        <v>0</v>
      </c>
    </row>
    <row r="12" spans="1:6" x14ac:dyDescent="0.2">
      <c r="A12" s="6" t="s">
        <v>10</v>
      </c>
      <c r="B12" s="5">
        <f>SUM(B13:B21)</f>
        <v>117069635</v>
      </c>
      <c r="C12" s="5">
        <f>SUM(C13:C21)</f>
        <v>1100470</v>
      </c>
      <c r="D12" s="5">
        <f>SUM(D13:D21)</f>
        <v>12899692</v>
      </c>
      <c r="E12" s="5">
        <f>SUM(E13:E21)</f>
        <v>105270413</v>
      </c>
      <c r="F12" s="5">
        <f>SUM(F13:F21)</f>
        <v>-11799222</v>
      </c>
    </row>
    <row r="13" spans="1:6" x14ac:dyDescent="0.2">
      <c r="A13" s="7" t="s">
        <v>11</v>
      </c>
      <c r="B13" s="8">
        <v>17420781</v>
      </c>
      <c r="C13" s="8">
        <v>778968</v>
      </c>
      <c r="D13" s="8">
        <v>12640261</v>
      </c>
      <c r="E13" s="8">
        <f>B13+C13-D13</f>
        <v>5559488</v>
      </c>
      <c r="F13" s="8">
        <f t="shared" ref="F13:F21" si="3">E13-B13</f>
        <v>-11861293</v>
      </c>
    </row>
    <row r="14" spans="1:6" x14ac:dyDescent="0.2">
      <c r="A14" s="7" t="s">
        <v>12</v>
      </c>
      <c r="B14" s="9">
        <v>0</v>
      </c>
      <c r="C14" s="9">
        <v>0</v>
      </c>
      <c r="D14" s="9">
        <v>0</v>
      </c>
      <c r="E14" s="9">
        <f t="shared" ref="E14:E21" si="4">B14+C14-D14</f>
        <v>0</v>
      </c>
      <c r="F14" s="9">
        <f t="shared" si="3"/>
        <v>0</v>
      </c>
    </row>
    <row r="15" spans="1:6" x14ac:dyDescent="0.2">
      <c r="A15" s="7" t="s">
        <v>13</v>
      </c>
      <c r="B15" s="9">
        <v>13265271</v>
      </c>
      <c r="C15" s="9">
        <v>321502</v>
      </c>
      <c r="D15" s="9">
        <v>259431</v>
      </c>
      <c r="E15" s="9">
        <f t="shared" si="4"/>
        <v>13327342</v>
      </c>
      <c r="F15" s="9">
        <f t="shared" si="3"/>
        <v>62071</v>
      </c>
    </row>
    <row r="16" spans="1:6" x14ac:dyDescent="0.2">
      <c r="A16" s="7" t="s">
        <v>14</v>
      </c>
      <c r="B16" s="8">
        <v>155535416</v>
      </c>
      <c r="C16" s="8">
        <v>0</v>
      </c>
      <c r="D16" s="8">
        <v>0</v>
      </c>
      <c r="E16" s="8">
        <f t="shared" si="4"/>
        <v>155535416</v>
      </c>
      <c r="F16" s="8">
        <f t="shared" si="3"/>
        <v>0</v>
      </c>
    </row>
    <row r="17" spans="1:6" x14ac:dyDescent="0.2">
      <c r="A17" s="7" t="s">
        <v>15</v>
      </c>
      <c r="B17" s="8">
        <v>0</v>
      </c>
      <c r="C17" s="8">
        <v>0</v>
      </c>
      <c r="D17" s="8">
        <v>0</v>
      </c>
      <c r="E17" s="8">
        <f t="shared" si="4"/>
        <v>0</v>
      </c>
      <c r="F17" s="8">
        <f t="shared" si="3"/>
        <v>0</v>
      </c>
    </row>
    <row r="18" spans="1:6" x14ac:dyDescent="0.2">
      <c r="A18" s="7" t="s">
        <v>16</v>
      </c>
      <c r="B18" s="8">
        <v>-69151833</v>
      </c>
      <c r="C18" s="8">
        <v>0</v>
      </c>
      <c r="D18" s="8">
        <v>0</v>
      </c>
      <c r="E18" s="8">
        <f t="shared" si="4"/>
        <v>-69151833</v>
      </c>
      <c r="F18" s="8">
        <f t="shared" si="3"/>
        <v>0</v>
      </c>
    </row>
    <row r="19" spans="1:6" x14ac:dyDescent="0.2">
      <c r="A19" s="7" t="s">
        <v>17</v>
      </c>
      <c r="B19" s="8">
        <v>0</v>
      </c>
      <c r="C19" s="8">
        <v>0</v>
      </c>
      <c r="D19" s="8">
        <v>0</v>
      </c>
      <c r="E19" s="8">
        <f t="shared" si="4"/>
        <v>0</v>
      </c>
      <c r="F19" s="8">
        <f t="shared" si="3"/>
        <v>0</v>
      </c>
    </row>
    <row r="20" spans="1:6" x14ac:dyDescent="0.2">
      <c r="A20" s="7" t="s">
        <v>18</v>
      </c>
      <c r="B20" s="8">
        <v>0</v>
      </c>
      <c r="C20" s="8">
        <v>0</v>
      </c>
      <c r="D20" s="8">
        <v>0</v>
      </c>
      <c r="E20" s="8">
        <f t="shared" si="4"/>
        <v>0</v>
      </c>
      <c r="F20" s="8">
        <f t="shared" si="3"/>
        <v>0</v>
      </c>
    </row>
    <row r="21" spans="1:6" x14ac:dyDescent="0.2">
      <c r="A21" s="7" t="s">
        <v>19</v>
      </c>
      <c r="B21" s="8">
        <v>0</v>
      </c>
      <c r="C21" s="8">
        <v>0</v>
      </c>
      <c r="D21" s="8">
        <v>0</v>
      </c>
      <c r="E21" s="8">
        <f t="shared" si="4"/>
        <v>0</v>
      </c>
      <c r="F21" s="8">
        <f t="shared" si="3"/>
        <v>0</v>
      </c>
    </row>
    <row r="23" spans="1:6" ht="12.75" x14ac:dyDescent="0.2">
      <c r="A23" s="10" t="s">
        <v>25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paperSize="9" scale="6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2022-04-20T18:19:54Z</cp:lastPrinted>
  <dcterms:created xsi:type="dcterms:W3CDTF">2014-02-09T04:04:15Z</dcterms:created>
  <dcterms:modified xsi:type="dcterms:W3CDTF">2022-04-27T17:50:54Z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