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PAGINA WEB\Información disciplina financiera\"/>
    </mc:Choice>
  </mc:AlternateContent>
  <xr:revisionPtr revIDLastSave="0" documentId="13_ncr:1_{46606156-6FD0-4D78-9778-BD7693CB2E9A}" xr6:coauthVersionLast="45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<sst xmlns="http://schemas.openxmlformats.org/spreadsheetml/2006/main" count="244" uniqueCount="169">
  <si>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</si>
  <si>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</si>
  <si>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</si>
  <si>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</si>
  <si>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</si>
  <si>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</si>
  <si>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</si>
  <si>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</si>
  <si>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</si>
  <si>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</si>
  <si>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</si>
  <si>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</si>
  <si>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</si>
  <si>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</si>
  <si>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</si>
  <si>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</si>
  <si>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</si>
  <si>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</si>
  <si>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</si>
  <si>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</si>
  <si>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</si>
  <si>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</si>
  <si>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</si>
  <si>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</si>
  <si>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</si>
  <si>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</si>
  <si>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</si>
  <si>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</si>
  <si>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</si>
  <si>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</si>
  <si>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</si>
  <si>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</si>
  <si>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</si>
  <si>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</si>
  <si>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</si>
  <si>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</si>
  <si>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</si>
  <si>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</si>
  <si>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</si>
  <si>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</si>
  <si>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</si>
  <si>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</si>
  <si>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</si>
  <si>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</si>
  <si>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</si>
  <si>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</si>
  <si>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</si>
  <si>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</si>
  <si>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</si>
  <si>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</si>
  <si>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</si>
  <si>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</si>
  <si>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</si>
  <si>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</si>
  <si>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</si>
  <si>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</si>
  <si>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</si>
  <si>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</si>
  <si>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</si>
  <si>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</si>
  <si>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</si>
  <si>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</si>
  <si>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</si>
  <si>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</si>
  <si>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</si>
  <si>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</si>
  <si>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</si>
  <si>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</si>
  <si>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</si>
  <si>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</si>
  <si>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</si>
  <si>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</si>
  <si>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</si>
  <si>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</si>
  <si>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</si>
  <si>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</si>
  <si>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</si>
  <si>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</si>
  <si>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</si>
  <si>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</si>
  <si>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</si>
  <si>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</si>
  <si>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</si>
  <si>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</si>
  <si>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</si>
  <si>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</si>
  <si>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</si>
  <si>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</si>
  <si>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</si>
  <si>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</si>
  <si>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</si>
  <si>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</si>
  <si>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</si>
  <si>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</si>
  <si>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</si>
  <si>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</si>
  <si>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</si>
  <si>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</si>
  <si>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</si>
  <si>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</si>
  <si>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</si>
  <si>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</si>
  <si>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</si>
  <si>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</si>
  <si>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</si>
  <si>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</si>
  <si>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</si>
  <si>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</si>
  <si>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</si>
  <si>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</si>
  <si>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</si>
  <si>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</si>
  <si>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</si>
  <si>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</si>
  <si>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</si>
  <si>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</si>
  <si>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</si>
  <si>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</si>
  <si>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</si>
  <si>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</si>
  <si>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</si>
  <si>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</si>
  <si>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</si>
  <si>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</si>
  <si>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</si>
  <si>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</si>
  <si>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</si>
  <si>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</si>
  <si>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</si>
  <si>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</si>
  <si>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</si>
  <si>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</si>
  <si>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</si>
  <si>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</si>
  <si>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</si>
  <si>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</si>
  <si>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</si>
  <si>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</si>
  <si>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</si>
  <si>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</si>
  <si>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</si>
  <si>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</si>
  <si>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</si>
  <si>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</si>
  <si>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</si>
  <si>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</si>
  <si>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</si>
  <si>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</si>
  <si>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</si>
  <si>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</si>
  <si>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</si>
  <si>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</si>
  <si>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</si>
  <si>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</si>
  <si>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</si>
  <si>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</si>
  <si>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</si>
  <si>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</si>
  <si>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</si>
  <si>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</si>
  <si>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</si>
  <si>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</si>
  <si>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</si>
  <si>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</si>
  <si>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</si>
  <si>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</si>
  <si>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INSTITUTO ESTATAL DE LA CULTURA DEL ESTADO DE GUANAJUATO</t>
  </si>
  <si>
    <t>Bajo protesta de decir verdad declaramos de los formatos de la LDF son correctos y responsabilidad del ente emisor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</si>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</sst>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43" fontId="1" fillId="0" borderId="0" applyFont="0" applyFill="0" applyBorder="0" applyAlignment="0" applyProtection="0"/>
    <xf numFmtId="0" fontId="16" fillId="0" borderId="0"/>
  </cellStyleXfs>
  <cellXfs count="9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0" fontId="0" fillId="0" borderId="0" xfId="0" applyAlignment="1">
      <alignment horizontal="left" indent="2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9E5A5598-95B7-419E-8DEF-7B2CF5EF9D58}"/>
    <cellStyle name="Millares 3" xfId="4" xr:uid="{E21960C4-393B-41B6-AA7C-F944EEEE7C42}"/>
    <cellStyle name="Millares 4" xfId="8" xr:uid="{69DF682A-0914-4C6F-8B9E-D11800FC9F4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8AD2DCE0-7ED7-4D5B-85B0-D1200CDEFCA2}"/>
    <cellStyle name="Normal 3" xfId="6" xr:uid="{E6063CFE-234A-4E4C-9DB5-A3BD93A7A142}"/>
    <cellStyle name="Normal 3 9 2" xfId="9" xr:uid="{77DEB22F-4403-4D94-8FD0-BA4DC9D2D3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4178300</xdr:colOff>
      <xdr:row>79</xdr:row>
      <xdr:rowOff>12700</xdr:rowOff>
    </xdr:from>
    <xdr:to>
      <xdr:col>2</xdr:col>
      <xdr:colOff>127000</xdr:colOff>
      <xdr:row>83</xdr:row>
      <xdr:rowOff>117475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DCD32CE-C846-41DB-BE42-1547771A7442}"/>
            </a:ext>
          </a:extLst>
        </xdr:cNvPr>
        <xdr:cNvSpPr txBox="1"/>
      </xdr:nvSpPr>
      <xdr:spPr>
        <a:xfrm>
          <a:off x="4178300" y="1609090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7"/>
  <sheetViews>
    <sheetView showGridLines="0" tabSelected="1" zoomScale="75" zoomScaleNormal="75" workbookViewId="0">
      <selection activeCell="A30" sqref="A3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2" t="s">
        <v>2</v>
      </c>
      <c r="B1" s="83"/>
      <c r="C1" s="83"/>
      <c r="D1" s="84"/>
    </row>
    <row r="2" spans="1:4" x14ac:dyDescent="0.25">
      <c r="A2" s="56" t="s">
        <v>166</v>
      </c>
      <c r="B2" s="57"/>
      <c r="C2" s="57"/>
      <c r="D2" s="58"/>
    </row>
    <row r="3" spans="1:4" x14ac:dyDescent="0.25">
      <c r="A3" s="59" t="s">
        <v>3</v>
      </c>
      <c r="B3" s="60"/>
      <c r="C3" s="60"/>
      <c r="D3" s="61"/>
    </row>
    <row r="4" spans="1:4" x14ac:dyDescent="0.25">
      <c r="A4" s="59" t="s">
        <v>168</v>
      </c>
      <c r="B4" s="60"/>
      <c r="C4" s="60"/>
      <c r="D4" s="61"/>
    </row>
    <row r="5" spans="1:4" x14ac:dyDescent="0.25">
      <c r="A5" s="62" t="s">
        <v>0</v>
      </c>
      <c r="B5" s="63"/>
      <c r="C5" s="63"/>
      <c r="D5" s="64"/>
    </row>
    <row r="6" spans="1:4" ht="1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6">
        <f>SUM(B9:B11)</f>
        <v>255843043.13999999</v>
      </c>
      <c r="C8" s="6">
        <f>SUM(C9:C11)</f>
        <v>371404527.94</v>
      </c>
      <c r="D8" s="6">
        <f>SUM(D9:D11)</f>
        <v>371382127.94</v>
      </c>
    </row>
    <row r="9" spans="1:4" x14ac:dyDescent="0.25">
      <c r="A9" s="31" t="s">
        <v>8</v>
      </c>
      <c r="B9" s="51">
        <v>254375543.13999999</v>
      </c>
      <c r="C9" s="51">
        <v>368066670.94</v>
      </c>
      <c r="D9" s="51">
        <v>368044270.94</v>
      </c>
    </row>
    <row r="10" spans="1:4" x14ac:dyDescent="0.25">
      <c r="A10" s="31" t="s">
        <v>9</v>
      </c>
      <c r="B10" s="51">
        <v>1467500</v>
      </c>
      <c r="C10" s="51">
        <v>3337857</v>
      </c>
      <c r="D10" s="51">
        <v>3337857</v>
      </c>
    </row>
    <row r="11" spans="1:4" x14ac:dyDescent="0.25">
      <c r="A11" s="31" t="s">
        <v>10</v>
      </c>
      <c r="B11" s="51">
        <v>0</v>
      </c>
      <c r="C11" s="51">
        <v>0</v>
      </c>
      <c r="D11" s="51">
        <v>0</v>
      </c>
    </row>
    <row r="12" spans="1:4" x14ac:dyDescent="0.25">
      <c r="A12" s="24"/>
      <c r="B12" s="50"/>
      <c r="C12" s="50"/>
      <c r="D12" s="50"/>
    </row>
    <row r="13" spans="1:4" x14ac:dyDescent="0.25">
      <c r="A13" s="1" t="s">
        <v>11</v>
      </c>
      <c r="B13" s="6">
        <f>B14+B15</f>
        <v>255843043.13999999</v>
      </c>
      <c r="C13" s="6">
        <f>C14+C15</f>
        <v>327119774.69</v>
      </c>
      <c r="D13" s="6">
        <f>D14+D15</f>
        <v>325642418.89999998</v>
      </c>
    </row>
    <row r="14" spans="1:4" x14ac:dyDescent="0.25">
      <c r="A14" s="31" t="s">
        <v>12</v>
      </c>
      <c r="B14" s="51">
        <v>254375543.13999999</v>
      </c>
      <c r="C14" s="51">
        <v>324157020.61000001</v>
      </c>
      <c r="D14" s="51">
        <v>322679664.81999999</v>
      </c>
    </row>
    <row r="15" spans="1:4" x14ac:dyDescent="0.25">
      <c r="A15" s="31" t="s">
        <v>13</v>
      </c>
      <c r="B15" s="51">
        <v>1467500</v>
      </c>
      <c r="C15" s="51">
        <v>2962754.08</v>
      </c>
      <c r="D15" s="51">
        <v>2962754.08</v>
      </c>
    </row>
    <row r="16" spans="1:4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f>C18+C19</f>
        <v>32068158.149999999</v>
      </c>
      <c r="D17" s="6">
        <f>D18+D19</f>
        <v>32051415</v>
      </c>
    </row>
    <row r="18" spans="1:4" x14ac:dyDescent="0.25">
      <c r="A18" s="31" t="s">
        <v>15</v>
      </c>
      <c r="B18" s="8">
        <v>0</v>
      </c>
      <c r="C18" s="25">
        <v>32068158.149999999</v>
      </c>
      <c r="D18" s="25">
        <v>32051415</v>
      </c>
    </row>
    <row r="19" spans="1:4" x14ac:dyDescent="0.25">
      <c r="A19" s="31" t="s">
        <v>16</v>
      </c>
      <c r="B19" s="8">
        <v>0</v>
      </c>
      <c r="C19" s="25">
        <v>0</v>
      </c>
      <c r="D19" s="25">
        <v>0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f>B8-B13+B17</f>
        <v>0</v>
      </c>
      <c r="C21" s="6">
        <f>C8-C13+C17</f>
        <v>76352911.400000006</v>
      </c>
      <c r="D21" s="6">
        <f>D8-D13+D17</f>
        <v>77791124.040000021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f>B21-B11</f>
        <v>0</v>
      </c>
      <c r="C23" s="6">
        <f>C21-C11</f>
        <v>76352911.400000006</v>
      </c>
      <c r="D23" s="6">
        <f>D21-D11</f>
        <v>77791124.040000021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f>B23-B17</f>
        <v>0</v>
      </c>
      <c r="C25" s="6">
        <f>C23-C17</f>
        <v>44284753.250000007</v>
      </c>
      <c r="D25" s="6">
        <f>D23-D17</f>
        <v>45739709.040000021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0</v>
      </c>
      <c r="C29" s="2">
        <f>C30+C31</f>
        <v>0</v>
      </c>
      <c r="D29" s="2">
        <f>D30+D31</f>
        <v>0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f>B25+B29</f>
        <v>0</v>
      </c>
      <c r="C33" s="2">
        <f>C25+C29</f>
        <v>44284753.250000007</v>
      </c>
      <c r="D33" s="2">
        <f>D25+D29</f>
        <v>45739709.040000021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f>B41+B42</f>
        <v>0</v>
      </c>
      <c r="C40" s="2">
        <f>C41+C42</f>
        <v>0</v>
      </c>
      <c r="D40" s="2">
        <f>D41+D42</f>
        <v>0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f>B37-B40</f>
        <v>0</v>
      </c>
      <c r="C44" s="2">
        <f>C37-C40</f>
        <v>0</v>
      </c>
      <c r="D44" s="2">
        <f>D37-D40</f>
        <v>0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53">
        <f>B9</f>
        <v>254375543.13999999</v>
      </c>
      <c r="C48" s="53">
        <f>C9</f>
        <v>368066670.94</v>
      </c>
      <c r="D48" s="53">
        <f>D9</f>
        <v>368044270.94</v>
      </c>
    </row>
    <row r="49" spans="1:4" x14ac:dyDescent="0.25">
      <c r="A49" s="13" t="s">
        <v>36</v>
      </c>
      <c r="B49" s="2">
        <f>B50-B51</f>
        <v>0</v>
      </c>
      <c r="C49" s="2">
        <f>C50-C51</f>
        <v>0</v>
      </c>
      <c r="D49" s="2">
        <f>D50-D51</f>
        <v>0</v>
      </c>
    </row>
    <row r="50" spans="1:4" x14ac:dyDescent="0.25">
      <c r="A50" s="54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54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f>B14</f>
        <v>254375543.13999999</v>
      </c>
      <c r="C53" s="25">
        <f>C14</f>
        <v>324157020.61000001</v>
      </c>
      <c r="D53" s="25">
        <f>D14</f>
        <v>322679664.81999999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f>C18</f>
        <v>32068158.149999999</v>
      </c>
      <c r="D55" s="25">
        <f>D18</f>
        <v>32051415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f>B48+B49-B53+B55</f>
        <v>0</v>
      </c>
      <c r="C57" s="2">
        <f>C48+C49-C53+C55</f>
        <v>75977808.479999989</v>
      </c>
      <c r="D57" s="2">
        <f>D48+D49-D53+D55</f>
        <v>77416021.120000005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0</v>
      </c>
      <c r="C59" s="2">
        <f>C57-C49</f>
        <v>75977808.479999989</v>
      </c>
      <c r="D59" s="2">
        <f>D57-D49</f>
        <v>77416021.120000005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5">
        <f>B10</f>
        <v>1467500</v>
      </c>
      <c r="C63" s="55">
        <f>C10</f>
        <v>3337857</v>
      </c>
      <c r="D63" s="55">
        <f>D10</f>
        <v>3337857</v>
      </c>
    </row>
    <row r="64" spans="1:4" ht="30" x14ac:dyDescent="0.25">
      <c r="A64" s="13" t="s">
        <v>39</v>
      </c>
      <c r="B64" s="6">
        <f>B65-B66</f>
        <v>0</v>
      </c>
      <c r="C64" s="6">
        <f>C65-C66</f>
        <v>0</v>
      </c>
      <c r="D64" s="6">
        <f>D65-D66</f>
        <v>0</v>
      </c>
    </row>
    <row r="65" spans="1:4" x14ac:dyDescent="0.25">
      <c r="A65" s="54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4" t="s">
        <v>33</v>
      </c>
      <c r="B66" s="51">
        <v>0</v>
      </c>
      <c r="C66" s="51">
        <v>0</v>
      </c>
      <c r="D66" s="51">
        <v>0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f>B15</f>
        <v>1467500</v>
      </c>
      <c r="C68" s="51">
        <f>C15</f>
        <v>2962754.08</v>
      </c>
      <c r="D68" s="51">
        <f>D15</f>
        <v>2962754.08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f>C19</f>
        <v>0</v>
      </c>
      <c r="D70" s="51">
        <f>D19</f>
        <v>0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f>B63+B64-B68+B70</f>
        <v>0</v>
      </c>
      <c r="C72" s="6">
        <f>C63+C64-C68+C70</f>
        <v>375102.91999999993</v>
      </c>
      <c r="D72" s="6">
        <f>D63+D64-D68+D70</f>
        <v>375102.91999999993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f>B72-B64</f>
        <v>0</v>
      </c>
      <c r="C74" s="6">
        <f>C72-C64</f>
        <v>375102.91999999993</v>
      </c>
      <c r="D74" s="6">
        <f>D72-D64</f>
        <v>375102.91999999993</v>
      </c>
    </row>
    <row r="75" spans="1:4" x14ac:dyDescent="0.25">
      <c r="A75" s="28"/>
      <c r="B75" s="49"/>
      <c r="C75" s="49"/>
      <c r="D75" s="49"/>
    </row>
    <row r="77" spans="1:4" x14ac:dyDescent="0.25">
      <c r="A77" s="81" t="s">
        <v>167</v>
      </c>
    </row>
  </sheetData>
  <mergeCells count="1">
    <mergeCell ref="A1:D1"/>
  </mergeCells>
  <dataValidations disablePrompts="1"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scale="52" orientation="portrait" horizontalDpi="1200" verticalDpi="1200" r:id="rId1"/>
  <ignoredErrors>
    <ignoredError sqref="B8:D8 B29:D33 B37:D44 B48:D59 B63:D74 B12:D13 B16:D17 B20:D25 B18:B1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8" t="s">
        <v>55</v>
      </c>
      <c r="B1" s="88"/>
      <c r="C1" s="88"/>
      <c r="D1" s="88"/>
      <c r="E1" s="88"/>
      <c r="F1" s="88"/>
      <c r="G1" s="88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73" t="s">
        <v>56</v>
      </c>
      <c r="B3" s="74"/>
      <c r="C3" s="74"/>
      <c r="D3" s="74"/>
      <c r="E3" s="74"/>
      <c r="F3" s="74"/>
      <c r="G3" s="75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x14ac:dyDescent="0.25">
      <c r="A5" s="73" t="s">
        <v>57</v>
      </c>
      <c r="B5" s="74"/>
      <c r="C5" s="74"/>
      <c r="D5" s="74"/>
      <c r="E5" s="74"/>
      <c r="F5" s="74"/>
      <c r="G5" s="75"/>
    </row>
    <row r="6" spans="1:7" x14ac:dyDescent="0.25">
      <c r="A6" s="86" t="s">
        <v>58</v>
      </c>
      <c r="B6" s="1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43" t="s">
        <v>59</v>
      </c>
      <c r="C7" s="87"/>
      <c r="D7" s="87"/>
      <c r="E7" s="87"/>
      <c r="F7" s="87"/>
      <c r="G7" s="87"/>
    </row>
    <row r="8" spans="1:7" ht="30" x14ac:dyDescent="0.25">
      <c r="A8" s="44" t="s">
        <v>60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62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63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64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65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67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69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72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9" t="s">
        <v>74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75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57</v>
      </c>
      <c r="B5" s="60"/>
      <c r="C5" s="60"/>
      <c r="D5" s="60"/>
      <c r="E5" s="60"/>
      <c r="F5" s="60"/>
      <c r="G5" s="61"/>
    </row>
    <row r="6" spans="1:7" x14ac:dyDescent="0.25">
      <c r="A6" s="90" t="s">
        <v>76</v>
      </c>
      <c r="B6" s="1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91"/>
      <c r="B7" s="20" t="s">
        <v>59</v>
      </c>
      <c r="C7" s="87"/>
      <c r="D7" s="87"/>
      <c r="E7" s="87"/>
      <c r="F7" s="87"/>
      <c r="G7" s="87"/>
    </row>
    <row r="8" spans="1:7" x14ac:dyDescent="0.25">
      <c r="A8" s="17" t="s">
        <v>77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78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80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81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82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83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84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86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78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80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81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82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83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84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86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89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9" t="s">
        <v>90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91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3" t="s">
        <v>58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f>+F5+1</f>
        <v>2022</v>
      </c>
    </row>
    <row r="6" spans="1:7" ht="32.25" x14ac:dyDescent="0.25">
      <c r="A6" s="85"/>
      <c r="B6" s="95"/>
      <c r="C6" s="95"/>
      <c r="D6" s="95"/>
      <c r="E6" s="95"/>
      <c r="F6" s="95"/>
      <c r="G6" s="20" t="s">
        <v>92</v>
      </c>
    </row>
    <row r="7" spans="1:7" x14ac:dyDescent="0.25">
      <c r="A7" s="35" t="s">
        <v>60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93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94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95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96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97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98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99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100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101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102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103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104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105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106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107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108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109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110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72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111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2" t="s">
        <v>113</v>
      </c>
      <c r="B39" s="92"/>
      <c r="C39" s="92"/>
      <c r="D39" s="92"/>
      <c r="E39" s="92"/>
      <c r="F39" s="92"/>
      <c r="G39" s="92"/>
    </row>
    <row r="40" spans="1:7" x14ac:dyDescent="0.25">
      <c r="A40" s="92" t="s">
        <v>114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9" t="s">
        <v>115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116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6" t="s">
        <v>76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v>2022</v>
      </c>
    </row>
    <row r="6" spans="1:7" ht="48.75" customHeight="1" x14ac:dyDescent="0.25">
      <c r="A6" s="97"/>
      <c r="B6" s="95"/>
      <c r="C6" s="95"/>
      <c r="D6" s="95"/>
      <c r="E6" s="95"/>
      <c r="F6" s="95"/>
      <c r="G6" s="20" t="s">
        <v>117</v>
      </c>
    </row>
    <row r="7" spans="1:7" x14ac:dyDescent="0.25">
      <c r="A7" s="17" t="s">
        <v>77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78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79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80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81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82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83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84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85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78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79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80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81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82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83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84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118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2" t="s">
        <v>113</v>
      </c>
      <c r="B32" s="92"/>
      <c r="C32" s="92"/>
      <c r="D32" s="92"/>
      <c r="E32" s="92"/>
      <c r="F32" s="92"/>
      <c r="G32" s="92"/>
    </row>
    <row r="33" spans="1:7" x14ac:dyDescent="0.25">
      <c r="A33" s="92" t="s">
        <v>114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8" t="s">
        <v>119</v>
      </c>
      <c r="B1" s="98"/>
      <c r="C1" s="98"/>
      <c r="D1" s="98"/>
      <c r="E1" s="98"/>
      <c r="F1" s="98"/>
    </row>
    <row r="2" spans="1:6" ht="20.100000000000001" customHeight="1" x14ac:dyDescent="0.2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25">
      <c r="A3" s="78" t="s">
        <v>120</v>
      </c>
      <c r="B3" s="79"/>
      <c r="C3" s="79"/>
      <c r="D3" s="79"/>
      <c r="E3" s="79"/>
      <c r="F3" s="80"/>
    </row>
    <row r="4" spans="1:6" ht="35.25" customHeight="1" x14ac:dyDescent="0.25">
      <c r="A4" s="66"/>
      <c r="B4" s="66" t="s">
        <v>121</v>
      </c>
      <c r="C4" s="66" t="s">
        <v>122</v>
      </c>
      <c r="D4" s="66" t="s">
        <v>123</v>
      </c>
      <c r="E4" s="66" t="s">
        <v>124</v>
      </c>
      <c r="F4" s="66" t="s">
        <v>125</v>
      </c>
    </row>
    <row r="5" spans="1:6" ht="12.75" customHeight="1" x14ac:dyDescent="0.25">
      <c r="A5" s="10" t="s">
        <v>126</v>
      </c>
      <c r="B5" s="27"/>
      <c r="C5" s="27"/>
      <c r="D5" s="27"/>
      <c r="E5" s="27"/>
      <c r="F5" s="27"/>
    </row>
    <row r="6" spans="1:6" ht="30" x14ac:dyDescent="0.25">
      <c r="A6" s="32" t="s">
        <v>127</v>
      </c>
      <c r="B6" s="33"/>
      <c r="C6" s="33"/>
      <c r="D6" s="33"/>
      <c r="E6" s="33"/>
      <c r="F6" s="33"/>
    </row>
    <row r="7" spans="1:6" ht="15" x14ac:dyDescent="0.25">
      <c r="A7" s="32" t="s">
        <v>128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129</v>
      </c>
      <c r="B9" s="23"/>
      <c r="C9" s="23"/>
      <c r="D9" s="23"/>
      <c r="E9" s="23"/>
      <c r="F9" s="23"/>
    </row>
    <row r="10" spans="1:6" ht="15" x14ac:dyDescent="0.25">
      <c r="A10" s="32" t="s">
        <v>130</v>
      </c>
      <c r="B10" s="33"/>
      <c r="C10" s="33"/>
      <c r="D10" s="33"/>
      <c r="E10" s="33"/>
      <c r="F10" s="33"/>
    </row>
    <row r="11" spans="1:6" ht="15" x14ac:dyDescent="0.25">
      <c r="A11" s="48" t="s">
        <v>131</v>
      </c>
      <c r="B11" s="33"/>
      <c r="C11" s="33"/>
      <c r="D11" s="33"/>
      <c r="E11" s="33"/>
      <c r="F11" s="33"/>
    </row>
    <row r="12" spans="1:6" ht="15" x14ac:dyDescent="0.25">
      <c r="A12" s="48" t="s">
        <v>132</v>
      </c>
      <c r="B12" s="33"/>
      <c r="C12" s="33"/>
      <c r="D12" s="33"/>
      <c r="E12" s="33"/>
      <c r="F12" s="33"/>
    </row>
    <row r="13" spans="1:6" ht="15" x14ac:dyDescent="0.25">
      <c r="A13" s="48" t="s">
        <v>133</v>
      </c>
      <c r="B13" s="33"/>
      <c r="C13" s="33"/>
      <c r="D13" s="33"/>
      <c r="E13" s="33"/>
      <c r="F13" s="33"/>
    </row>
    <row r="14" spans="1:6" ht="15" x14ac:dyDescent="0.25">
      <c r="A14" s="32" t="s">
        <v>134</v>
      </c>
      <c r="B14" s="33"/>
      <c r="C14" s="33"/>
      <c r="D14" s="33"/>
      <c r="E14" s="33"/>
      <c r="F14" s="33"/>
    </row>
    <row r="15" spans="1:6" ht="15" x14ac:dyDescent="0.25">
      <c r="A15" s="48" t="s">
        <v>131</v>
      </c>
      <c r="B15" s="33"/>
      <c r="C15" s="33"/>
      <c r="D15" s="33"/>
      <c r="E15" s="33"/>
      <c r="F15" s="33"/>
    </row>
    <row r="16" spans="1:6" ht="15" x14ac:dyDescent="0.25">
      <c r="A16" s="48" t="s">
        <v>132</v>
      </c>
      <c r="B16" s="33"/>
      <c r="C16" s="33"/>
      <c r="D16" s="33"/>
      <c r="E16" s="33"/>
      <c r="F16" s="33"/>
    </row>
    <row r="17" spans="1:6" ht="15" x14ac:dyDescent="0.25">
      <c r="A17" s="48" t="s">
        <v>133</v>
      </c>
      <c r="B17" s="33"/>
      <c r="C17" s="33"/>
      <c r="D17" s="33"/>
      <c r="E17" s="33"/>
      <c r="F17" s="33"/>
    </row>
    <row r="18" spans="1:6" ht="15" x14ac:dyDescent="0.25">
      <c r="A18" s="32" t="s">
        <v>135</v>
      </c>
      <c r="B18" s="67"/>
      <c r="C18" s="33"/>
      <c r="D18" s="33"/>
      <c r="E18" s="33"/>
      <c r="F18" s="33"/>
    </row>
    <row r="19" spans="1:6" ht="15" x14ac:dyDescent="0.25">
      <c r="A19" s="32" t="s">
        <v>136</v>
      </c>
      <c r="B19" s="33"/>
      <c r="C19" s="33"/>
      <c r="D19" s="33"/>
      <c r="E19" s="33"/>
      <c r="F19" s="33"/>
    </row>
    <row r="20" spans="1:6" ht="30" x14ac:dyDescent="0.25">
      <c r="A20" s="32" t="s">
        <v>137</v>
      </c>
      <c r="B20" s="68"/>
      <c r="C20" s="68"/>
      <c r="D20" s="68"/>
      <c r="E20" s="68"/>
      <c r="F20" s="68"/>
    </row>
    <row r="21" spans="1:6" ht="30" x14ac:dyDescent="0.25">
      <c r="A21" s="32" t="s">
        <v>138</v>
      </c>
      <c r="B21" s="68"/>
      <c r="C21" s="68"/>
      <c r="D21" s="68"/>
      <c r="E21" s="68"/>
      <c r="F21" s="68"/>
    </row>
    <row r="22" spans="1:6" ht="30" x14ac:dyDescent="0.25">
      <c r="A22" s="32" t="s">
        <v>139</v>
      </c>
      <c r="B22" s="68"/>
      <c r="C22" s="68"/>
      <c r="D22" s="68"/>
      <c r="E22" s="68"/>
      <c r="F22" s="68"/>
    </row>
    <row r="23" spans="1:6" ht="15" x14ac:dyDescent="0.25">
      <c r="A23" s="32" t="s">
        <v>140</v>
      </c>
      <c r="B23" s="68"/>
      <c r="C23" s="68"/>
      <c r="D23" s="68"/>
      <c r="E23" s="68"/>
      <c r="F23" s="68"/>
    </row>
    <row r="24" spans="1:6" ht="15" x14ac:dyDescent="0.25">
      <c r="A24" s="32" t="s">
        <v>141</v>
      </c>
      <c r="B24" s="69"/>
      <c r="C24" s="33"/>
      <c r="D24" s="33"/>
      <c r="E24" s="33"/>
      <c r="F24" s="33"/>
    </row>
    <row r="25" spans="1:6" ht="15" x14ac:dyDescent="0.25">
      <c r="A25" s="32" t="s">
        <v>142</v>
      </c>
      <c r="B25" s="69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143</v>
      </c>
      <c r="B27" s="23"/>
      <c r="C27" s="23"/>
      <c r="D27" s="23"/>
      <c r="E27" s="23"/>
      <c r="F27" s="23"/>
    </row>
    <row r="28" spans="1:6" ht="15" x14ac:dyDescent="0.25">
      <c r="A28" s="32" t="s">
        <v>144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145</v>
      </c>
      <c r="B30" s="23"/>
      <c r="C30" s="23"/>
      <c r="D30" s="23"/>
      <c r="E30" s="23"/>
      <c r="F30" s="23"/>
    </row>
    <row r="31" spans="1:6" ht="15" x14ac:dyDescent="0.25">
      <c r="A31" s="32" t="s">
        <v>130</v>
      </c>
      <c r="B31" s="33"/>
      <c r="C31" s="33"/>
      <c r="D31" s="33"/>
      <c r="E31" s="33"/>
      <c r="F31" s="33"/>
    </row>
    <row r="32" spans="1:6" ht="15" x14ac:dyDescent="0.25">
      <c r="A32" s="32" t="s">
        <v>134</v>
      </c>
      <c r="B32" s="33"/>
      <c r="C32" s="33"/>
      <c r="D32" s="33"/>
      <c r="E32" s="33"/>
      <c r="F32" s="33"/>
    </row>
    <row r="33" spans="1:6" ht="15" x14ac:dyDescent="0.25">
      <c r="A33" s="32" t="s">
        <v>146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147</v>
      </c>
      <c r="B35" s="23"/>
      <c r="C35" s="23"/>
      <c r="D35" s="23"/>
      <c r="E35" s="23"/>
      <c r="F35" s="23"/>
    </row>
    <row r="36" spans="1:6" ht="15" x14ac:dyDescent="0.25">
      <c r="A36" s="32" t="s">
        <v>148</v>
      </c>
      <c r="B36" s="33"/>
      <c r="C36" s="33"/>
      <c r="D36" s="33"/>
      <c r="E36" s="33"/>
      <c r="F36" s="33"/>
    </row>
    <row r="37" spans="1:6" ht="15" x14ac:dyDescent="0.25">
      <c r="A37" s="32" t="s">
        <v>149</v>
      </c>
      <c r="B37" s="33"/>
      <c r="C37" s="33"/>
      <c r="D37" s="33"/>
      <c r="E37" s="33"/>
      <c r="F37" s="33"/>
    </row>
    <row r="38" spans="1:6" ht="15" x14ac:dyDescent="0.25">
      <c r="A38" s="32" t="s">
        <v>150</v>
      </c>
      <c r="B38" s="69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151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152</v>
      </c>
      <c r="B42" s="23"/>
      <c r="C42" s="23"/>
      <c r="D42" s="23"/>
      <c r="E42" s="23"/>
      <c r="F42" s="23"/>
    </row>
    <row r="43" spans="1:6" ht="15" x14ac:dyDescent="0.25">
      <c r="A43" s="32" t="s">
        <v>153</v>
      </c>
      <c r="B43" s="33"/>
      <c r="C43" s="33"/>
      <c r="D43" s="33"/>
      <c r="E43" s="33"/>
      <c r="F43" s="33"/>
    </row>
    <row r="44" spans="1:6" ht="15" x14ac:dyDescent="0.25">
      <c r="A44" s="32" t="s">
        <v>154</v>
      </c>
      <c r="B44" s="33"/>
      <c r="C44" s="33"/>
      <c r="D44" s="33"/>
      <c r="E44" s="33"/>
      <c r="F44" s="33"/>
    </row>
    <row r="45" spans="1:6" ht="15" x14ac:dyDescent="0.25">
      <c r="A45" s="32" t="s">
        <v>155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156</v>
      </c>
      <c r="B47" s="23"/>
      <c r="C47" s="23"/>
      <c r="D47" s="23"/>
      <c r="E47" s="23"/>
      <c r="F47" s="23"/>
    </row>
    <row r="48" spans="1:6" ht="15" x14ac:dyDescent="0.25">
      <c r="A48" s="32" t="s">
        <v>154</v>
      </c>
      <c r="B48" s="68"/>
      <c r="C48" s="68"/>
      <c r="D48" s="68"/>
      <c r="E48" s="68"/>
      <c r="F48" s="68"/>
    </row>
    <row r="49" spans="1:6" ht="15" x14ac:dyDescent="0.25">
      <c r="A49" s="32" t="s">
        <v>155</v>
      </c>
      <c r="B49" s="68"/>
      <c r="C49" s="68"/>
      <c r="D49" s="68"/>
      <c r="E49" s="68"/>
      <c r="F49" s="68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157</v>
      </c>
      <c r="B51" s="23"/>
      <c r="C51" s="23"/>
      <c r="D51" s="23"/>
      <c r="E51" s="23"/>
      <c r="F51" s="23"/>
    </row>
    <row r="52" spans="1:6" ht="15" x14ac:dyDescent="0.25">
      <c r="A52" s="32" t="s">
        <v>154</v>
      </c>
      <c r="B52" s="33"/>
      <c r="C52" s="33"/>
      <c r="D52" s="33"/>
      <c r="E52" s="33"/>
      <c r="F52" s="33"/>
    </row>
    <row r="53" spans="1:6" ht="15" x14ac:dyDescent="0.25">
      <c r="A53" s="32" t="s">
        <v>155</v>
      </c>
      <c r="B53" s="33"/>
      <c r="C53" s="33"/>
      <c r="D53" s="33"/>
      <c r="E53" s="33"/>
      <c r="F53" s="33"/>
    </row>
    <row r="54" spans="1:6" ht="15" x14ac:dyDescent="0.25">
      <c r="A54" s="32" t="s">
        <v>158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159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154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155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160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161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162</v>
      </c>
      <c r="B62" s="69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163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164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165</v>
      </c>
      <c r="B66" s="33"/>
      <c r="C66" s="33"/>
      <c r="D66" s="33"/>
      <c r="E66" s="33"/>
      <c r="F66" s="33"/>
    </row>
    <row r="67" spans="1:6" ht="20.100000000000001" customHeight="1" x14ac:dyDescent="0.2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2025-01-29T20:10:38Z</cp:lastPrinted>
  <dcterms:created xsi:type="dcterms:W3CDTF">2023-03-16T22:14:51Z</dcterms:created>
  <dcterms:modified xsi:type="dcterms:W3CDTF">2025-01-30T17:48:32Z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