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9A45BD43-08C2-402D-B0C5-4713BE616CC9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B41" i="6" l="1"/>
  <c r="B65" i="6"/>
  <c r="G54" i="6"/>
  <c r="D65" i="6"/>
  <c r="D70" i="6" s="1"/>
  <c r="E41" i="6"/>
  <c r="E70" i="6" s="1"/>
  <c r="C70" i="6"/>
  <c r="F70" i="6"/>
  <c r="G45" i="6"/>
  <c r="G41" i="6"/>
  <c r="B70" i="6" l="1"/>
  <c r="G65" i="6"/>
  <c r="G70" i="6" s="1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<sst xmlns="http://schemas.openxmlformats.org/spreadsheetml/2006/main" count="254" uniqueCount="187">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</sst>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4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3</xdr:col>
      <xdr:colOff>1333500</xdr:colOff>
      <xdr:row>84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2BF98F-56D7-4F84-A682-47E55212DAC1}"/>
            </a:ext>
          </a:extLst>
        </xdr:cNvPr>
        <xdr:cNvSpPr txBox="1"/>
      </xdr:nvSpPr>
      <xdr:spPr>
        <a:xfrm>
          <a:off x="5803900" y="164592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abSelected="1" zoomScale="75" zoomScaleNormal="75" workbookViewId="0">
      <selection activeCell="A30" sqref="A3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186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7" ht="30" x14ac:dyDescent="0.25">
      <c r="A7" s="73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4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19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9" t="s">
        <v>18</v>
      </c>
      <c r="B15" s="14">
        <v>23942000</v>
      </c>
      <c r="C15" s="14">
        <v>41300099.700000003</v>
      </c>
      <c r="D15" s="14">
        <v>65242099.700000003</v>
      </c>
      <c r="E15" s="14">
        <v>32485693.68</v>
      </c>
      <c r="F15" s="14">
        <v>32463293.68</v>
      </c>
      <c r="G15" s="14">
        <v>8521293.6799999997</v>
      </c>
    </row>
    <row r="16" spans="1:7" x14ac:dyDescent="0.25">
      <c r="A16" s="41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19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4.45" customHeight="1" x14ac:dyDescent="0.25">
      <c r="A34" s="19" t="s">
        <v>37</v>
      </c>
      <c r="B34" s="14">
        <v>230433543.13999999</v>
      </c>
      <c r="C34" s="14">
        <v>105147434.12</v>
      </c>
      <c r="D34" s="14">
        <v>335580977.25999999</v>
      </c>
      <c r="E34" s="14">
        <v>335580977.25999999</v>
      </c>
      <c r="F34" s="14">
        <v>335580977.25999999</v>
      </c>
      <c r="G34" s="14">
        <v>105147434.12</v>
      </c>
    </row>
    <row r="35" spans="1:7" ht="14.4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4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0">SUM(B9,B10,B11,B12,B13,B14,B15,B16,B28,B34,B35,B37)</f>
        <v>254375543.13999999</v>
      </c>
      <c r="C41" s="2">
        <f t="shared" si="0"/>
        <v>146447533.81999999</v>
      </c>
      <c r="D41" s="2">
        <f t="shared" si="0"/>
        <v>400823076.95999998</v>
      </c>
      <c r="E41" s="2">
        <f t="shared" si="0"/>
        <v>368066670.94</v>
      </c>
      <c r="F41" s="2">
        <f t="shared" si="0"/>
        <v>368044270.94</v>
      </c>
      <c r="G41" s="2">
        <f t="shared" si="0"/>
        <v>113668727.80000001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113668727.80000001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1">SUM(B46:B53)</f>
        <v>0</v>
      </c>
      <c r="C45" s="14">
        <f t="shared" si="1"/>
        <v>0</v>
      </c>
      <c r="D45" s="14">
        <f t="shared" si="1"/>
        <v>0</v>
      </c>
      <c r="E45" s="14">
        <f t="shared" si="1"/>
        <v>0</v>
      </c>
      <c r="F45" s="14">
        <f t="shared" si="1"/>
        <v>0</v>
      </c>
      <c r="G45" s="14">
        <f t="shared" si="1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2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2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2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2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2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2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3">SUM(B55:B58)</f>
        <v>1467500</v>
      </c>
      <c r="C54" s="14">
        <f t="shared" si="3"/>
        <v>1870357</v>
      </c>
      <c r="D54" s="14">
        <f t="shared" si="3"/>
        <v>3337857</v>
      </c>
      <c r="E54" s="14">
        <f t="shared" si="3"/>
        <v>3337857</v>
      </c>
      <c r="F54" s="14">
        <f t="shared" si="3"/>
        <v>3337857</v>
      </c>
      <c r="G54" s="14">
        <f t="shared" si="3"/>
        <v>1870357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7" si="4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4"/>
        <v>0</v>
      </c>
    </row>
    <row r="58" spans="1:7" x14ac:dyDescent="0.25">
      <c r="A58" s="38" t="s">
        <v>59</v>
      </c>
      <c r="B58" s="14">
        <v>1467500</v>
      </c>
      <c r="C58" s="14">
        <v>1870357</v>
      </c>
      <c r="D58" s="14">
        <v>3337857</v>
      </c>
      <c r="E58" s="14">
        <v>3337857</v>
      </c>
      <c r="F58" s="14">
        <v>3337857</v>
      </c>
      <c r="G58" s="14">
        <v>1870357</v>
      </c>
    </row>
    <row r="59" spans="1:7" x14ac:dyDescent="0.25">
      <c r="A59" s="19" t="s">
        <v>60</v>
      </c>
      <c r="B59" s="14">
        <f t="shared" ref="B59:G59" si="5">SUM(B60:B61)</f>
        <v>0</v>
      </c>
      <c r="C59" s="14">
        <f t="shared" si="5"/>
        <v>0</v>
      </c>
      <c r="D59" s="14">
        <f t="shared" si="5"/>
        <v>0</v>
      </c>
      <c r="E59" s="14">
        <f t="shared" si="5"/>
        <v>0</v>
      </c>
      <c r="F59" s="14">
        <f t="shared" si="5"/>
        <v>0</v>
      </c>
      <c r="G59" s="14">
        <f t="shared" si="5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6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6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6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7">B45+B54+B59+B62+B63</f>
        <v>1467500</v>
      </c>
      <c r="C65" s="2">
        <f t="shared" si="7"/>
        <v>1870357</v>
      </c>
      <c r="D65" s="2">
        <f t="shared" si="7"/>
        <v>3337857</v>
      </c>
      <c r="E65" s="2">
        <f t="shared" si="7"/>
        <v>3337857</v>
      </c>
      <c r="F65" s="2">
        <f t="shared" si="7"/>
        <v>3337857</v>
      </c>
      <c r="G65" s="2">
        <f t="shared" si="7"/>
        <v>1870357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8">B68</f>
        <v>0</v>
      </c>
      <c r="C67" s="2">
        <f t="shared" si="8"/>
        <v>0</v>
      </c>
      <c r="D67" s="2">
        <f t="shared" si="8"/>
        <v>0</v>
      </c>
      <c r="E67" s="2">
        <f t="shared" si="8"/>
        <v>0</v>
      </c>
      <c r="F67" s="2">
        <f t="shared" si="8"/>
        <v>0</v>
      </c>
      <c r="G67" s="2">
        <f t="shared" si="8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9">B41+B65+B67</f>
        <v>255843043.13999999</v>
      </c>
      <c r="C70" s="2">
        <f t="shared" si="9"/>
        <v>148317890.81999999</v>
      </c>
      <c r="D70" s="2">
        <f t="shared" si="9"/>
        <v>404160933.95999998</v>
      </c>
      <c r="E70" s="2">
        <f t="shared" si="9"/>
        <v>371404527.94</v>
      </c>
      <c r="F70" s="2">
        <f t="shared" si="9"/>
        <v>371382127.94</v>
      </c>
      <c r="G70" s="2">
        <f t="shared" si="9"/>
        <v>115539084.80000001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0">B73+B74</f>
        <v>0</v>
      </c>
      <c r="C75" s="2">
        <f t="shared" si="10"/>
        <v>0</v>
      </c>
      <c r="D75" s="2">
        <f t="shared" si="10"/>
        <v>0</v>
      </c>
      <c r="E75" s="2">
        <f t="shared" si="10"/>
        <v>0</v>
      </c>
      <c r="F75" s="2">
        <f t="shared" si="10"/>
        <v>0</v>
      </c>
      <c r="G75" s="2">
        <f t="shared" si="10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  <row r="78" spans="1:7" x14ac:dyDescent="0.25">
      <c r="A78" s="68" t="s">
        <v>185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portrait" horizontalDpi="1200" verticalDpi="1200" r:id="rId1"/>
  <ignoredErrors>
    <ignoredError sqref="B40:F57 B60:F75 G60:G76 G55:G57 G40:G53" unlockedFormula="1"/>
    <ignoredError sqref="B59:F59" formulaRange="1" unlockedFormula="1"/>
    <ignoredError sqref="G59 G5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