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<sst xmlns="http://schemas.openxmlformats.org/spreadsheetml/2006/main" count="62" uniqueCount="61">
  <si>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</si>
  <si>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</si>
  <si>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</si>
  <si>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</si>
  <si>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</si>
  <si>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</si>
  <si>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</si>
  <si>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</si>
  <si>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</si>
  <si>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</si>
  <si>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</si>
  <si>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</si>
  <si>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</si>
  <si>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</si>
  <si>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</si>
  <si>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</si>
  <si>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</si>
  <si>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</si>
  <si>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</si>
  <si>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</si>
  <si>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</si>
  <si>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</si>
  <si>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</si>
  <si>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</si>
  <si>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</si>
  <si>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</si>
  <si>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</si>
  <si>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</si>
  <si>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</si>
  <si>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</si>
  <si>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</si>
  <si>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</si>
  <si>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</si>
  <si>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</si>
  <si>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</si>
  <si>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</si>
  <si>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</si>
  <si>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</si>
  <si>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</si>
  <si>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</si>
  <si>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</si>
  <si>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</si>
  <si>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</si>
  <si>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</si>
  <si>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</si>
  <si>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</si>
  <si>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</si>
  <si>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</si>
  <si>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</si>
  <si>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</si>
  <si>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</si>
  <si>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</si>
  <si>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</si>
  <si>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</si>
  <si>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</si>
  <si>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</si>
  <si>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</si>
  <si>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</si>
  <si>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</si>
  <si>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</si>
  <si>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ESTATAL DE LA CULTURA DEL ESTADO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</si>
</sst>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54</xdr:row>
      <xdr:rowOff>76200</xdr:rowOff>
    </xdr:from>
    <xdr:to>
      <xdr:col>4</xdr:col>
      <xdr:colOff>352425</xdr:colOff>
      <xdr:row>60</xdr:row>
      <xdr:rowOff>85725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704975" y="8667750"/>
          <a:ext cx="75247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103243456.36</v>
      </c>
      <c r="C5" s="20">
        <v>73105415.150000006</v>
      </c>
      <c r="D5" s="9" t="s">
        <v>36</v>
      </c>
      <c r="E5" s="20">
        <v>17835951.02</v>
      </c>
      <c r="F5" s="23">
        <v>6523495.8600000003</v>
      </c>
    </row>
    <row r="6" spans="1:6" x14ac:dyDescent="0.2">
      <c r="A6" s="9" t="s">
        <v>23</v>
      </c>
      <c r="B6" s="20">
        <v>5699354.9199999999</v>
      </c>
      <c r="C6" s="20">
        <v>577482.04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4595058.55</v>
      </c>
      <c r="C7" s="20">
        <v>1510582.39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57361.88</v>
      </c>
      <c r="C8" s="20">
        <v>57361.88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17874</v>
      </c>
      <c r="C11" s="20">
        <v>1700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113613105.70999999</v>
      </c>
      <c r="C13" s="22">
        <f>SUM(C5:C11)</f>
        <v>75252541.460000008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17835951.02</v>
      </c>
      <c r="F14" s="27">
        <f>SUM(F5:F12)</f>
        <v>6523495.8600000003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26614547.609999999</v>
      </c>
      <c r="C16" s="20">
        <v>29640282.780000001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17112425.100000001</v>
      </c>
      <c r="C18" s="20">
        <v>142977744.36000001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151331682.47999999</v>
      </c>
      <c r="C19" s="20">
        <v>147852673.02000001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-63088990.539999999</v>
      </c>
      <c r="C21" s="20">
        <v>-71032409.950000003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131969664.65000001</v>
      </c>
      <c r="C26" s="22">
        <f>SUM(C16:C24)</f>
        <v>249438290.21000004</v>
      </c>
      <c r="D26" s="12" t="s">
        <v>50</v>
      </c>
      <c r="E26" s="22">
        <f>SUM(E24+E14)</f>
        <v>17835951.02</v>
      </c>
      <c r="F26" s="27">
        <f>SUM(F14+F24)</f>
        <v>6523495.8600000003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245582770.36000001</v>
      </c>
      <c r="C28" s="22">
        <f>C13+C26</f>
        <v>324690831.67000008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160474327.34999999</v>
      </c>
      <c r="F30" s="27">
        <f>SUM(F31:F33)</f>
        <v>276805578.05000001</v>
      </c>
    </row>
    <row r="31" spans="1:6" x14ac:dyDescent="0.2">
      <c r="A31" s="16"/>
      <c r="B31" s="14"/>
      <c r="C31" s="15"/>
      <c r="D31" s="9" t="s">
        <v>2</v>
      </c>
      <c r="E31" s="20">
        <v>153958710.71000001</v>
      </c>
      <c r="F31" s="23">
        <v>276805578.05000001</v>
      </c>
    </row>
    <row r="32" spans="1:6" x14ac:dyDescent="0.2">
      <c r="A32" s="16"/>
      <c r="B32" s="14"/>
      <c r="C32" s="15"/>
      <c r="D32" s="9" t="s">
        <v>13</v>
      </c>
      <c r="E32" s="20">
        <v>6515616.6399999997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67272491.99000001</v>
      </c>
      <c r="F35" s="27">
        <f>SUM(F36:F40)</f>
        <v>41361757.759999998</v>
      </c>
    </row>
    <row r="36" spans="1:6" x14ac:dyDescent="0.2">
      <c r="A36" s="16"/>
      <c r="B36" s="14"/>
      <c r="C36" s="15"/>
      <c r="D36" s="9" t="s">
        <v>46</v>
      </c>
      <c r="E36" s="20">
        <v>41787146.170000002</v>
      </c>
      <c r="F36" s="23">
        <v>39449573.189999998</v>
      </c>
    </row>
    <row r="37" spans="1:6" x14ac:dyDescent="0.2">
      <c r="A37" s="16"/>
      <c r="B37" s="14"/>
      <c r="C37" s="15"/>
      <c r="D37" s="9" t="s">
        <v>14</v>
      </c>
      <c r="E37" s="20">
        <v>25485345.82</v>
      </c>
      <c r="F37" s="23">
        <v>1912184.57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227746819.34</v>
      </c>
      <c r="F46" s="27">
        <f>SUM(F42+F35+F30)</f>
        <v>318167335.81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245582770.36000001</v>
      </c>
      <c r="F48" s="22">
        <f>F46+F26</f>
        <v>324690831.67000002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2024-10-30T20:15:54Z</cp:lastPrinted>
  <dcterms:created xsi:type="dcterms:W3CDTF">2012-12-11T20:26:08Z</dcterms:created>
  <dcterms:modified xsi:type="dcterms:W3CDTF">2024-10-31T19:11:15Z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