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IECG\Documents\ELIZABETH\2025\ESTADOS FINANCIEROS\2DO TRIMESTRE\"/>
    </mc:Choice>
  </mc:AlternateContent>
  <xr:revisionPtr revIDLastSave="0" documentId="13_ncr:1_{4F83C936-941D-4AFE-A29E-77CFF2D37DFA}"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workbook>
</file>

<file path=xl/calcChain.xml><?xml version="1.0" encoding="utf-8"?>
<calcChain xmlns="http://schemas.openxmlformats.org/spreadsheetml/2006/main">
  <c r="K16" i="5" l="1"/>
  <c r="J16" i="5"/>
  <c r="I16" i="5"/>
  <c r="H16" i="5"/>
  <c r="G16" i="5"/>
  <c r="U5" i="5"/>
</calcChain>
</file>

<file path=xl/sharedStrings.xml><?xml version="1.0" encoding="utf-8"?>
<sst xmlns="http://schemas.openxmlformats.org/spreadsheetml/2006/main" count="213" uniqueCount="142">
  <si>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</si>
  <si>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</si>
  <si>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</si>
  <si>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</si>
  <si>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</si>
  <si>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</si>
  <si>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</si>
  <si>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</si>
  <si>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</si>
  <si>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</si>
  <si>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</si>
  <si>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</si>
  <si>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</si>
  <si>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</si>
  <si>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</si>
  <si>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</si>
  <si>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</si>
  <si>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</si>
  <si>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</si>
  <si>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</si>
  <si>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</si>
  <si>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</si>
  <si>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</si>
  <si>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</si>
  <si>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</si>
  <si>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</si>
  <si>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</si>
  <si>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</si>
  <si>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</si>
  <si>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</si>
  <si>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</si>
  <si>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</si>
  <si>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</si>
  <si>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</si>
  <si>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</si>
  <si>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</si>
  <si>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</si>
  <si>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</si>
  <si>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</si>
  <si>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</si>
  <si>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</si>
  <si>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</si>
  <si>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</si>
  <si>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</si>
  <si>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</si>
  <si>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</si>
  <si>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</si>
  <si>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</si>
  <si>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</si>
  <si>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</si>
  <si>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</si>
  <si>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</si>
  <si>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</si>
  <si>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</si>
  <si>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</si>
  <si>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</si>
  <si>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</si>
  <si>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</si>
  <si>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</si>
  <si>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</si>
  <si>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</si>
  <si>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</si>
  <si>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</si>
  <si>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</si>
  <si>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</si>
  <si>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</si>
  <si>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</si>
  <si>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</si>
  <si>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</si>
  <si>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</si>
  <si>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</si>
  <si>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</si>
  <si>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</si>
  <si>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</si>
  <si>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</si>
  <si>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</si>
  <si>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</si>
  <si>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</si>
  <si>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</si>
  <si>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</si>
  <si>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</si>
  <si>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</si>
  <si>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</si>
  <si>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</si>
  <si>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</si>
  <si>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</si>
  <si>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</si>
  <si>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“Bajo protesta de decir verdad declaramos que los Estados Financieros y sus notas, son razonablemente correctos y son responsabilidad del emisor”</t>
  </si>
  <si>
    <t>Instituto Estatal de la Cultura
Indicadores de Resultados
Del 1 de enero al 30 de Junio de 2025</t>
  </si>
  <si>
    <t>M006</t>
  </si>
  <si>
    <t>M006GB10012499</t>
  </si>
  <si>
    <t>Estatal</t>
  </si>
  <si>
    <t>Administrar los recursos de la Institución con apoyos a las áreas operativas del IEC, llevando a cabo los estados financieros, pagos de nómina, traslado de personal y de grupos artísticos y compras de bienes y materiales para la optima operación del Instituto Estatal de la Cultura y la consecución de sus fines institucionales</t>
  </si>
  <si>
    <t>DIRECCIÓN GENERAL DEL IEC</t>
  </si>
  <si>
    <t>SI</t>
  </si>
  <si>
    <t>Actividades-Entregables</t>
  </si>
  <si>
    <t>M006GB1001 Administrar los recursos de la Institución con apoyos a las áreas operativas del IEC, llevando a cabo los estados financieros, pagos de nómina, traslado de personal y de grupos artísticos y compras de bienes y materiales para la optima operación del Instituto Estatal de la Cultura y la consecución de sus fines institucionales</t>
  </si>
  <si>
    <t>Realizar pagos FIARCA y liquidador para cierre del IEC</t>
  </si>
  <si>
    <t>Realizar pagos para cierre del IEC</t>
  </si>
  <si>
    <t>Cierre del IEC</t>
  </si>
  <si>
    <t>Estados Financieros realizados</t>
  </si>
  <si>
    <t>Sillas Ejecutivas- Armando Huitrón Miranda</t>
  </si>
  <si>
    <t>A=Refrendo pagado</t>
  </si>
  <si>
    <t>Refrendo pagado</t>
  </si>
  <si>
    <t>E</t>
  </si>
  <si>
    <t>E003PB04322499</t>
  </si>
  <si>
    <t>Impulsar la realización de actividades encaminadas al mejoramiento de los procesos de comprensión lectora, entre la población guanajuatense, al mismo tiempo que se fortalecen los servicios en las bibliotecas que integran la Red Estatal de Bibliotecas Públicas; a través de actividades como cuenta cuentos, círculos de lectura, lecturas en voz alta, encuentros de lectores, etc.</t>
  </si>
  <si>
    <t>PROMOCIÓN Y DIFUSIÓN DEL LIBRO Y LA  LECTURA PARA</t>
  </si>
  <si>
    <t>E003PB0432 Impulsar la realización de actividades encaminadas al mejoramiento de los procesos de comprensión lectora, entre la población guanajuatense, al mismo tiempo que se fortalecen los servicios en las bibliotecas que integran la Red Estatal de Bibliotecas Públicas; a través de actividades como cuenta cuentos, círculos de lectura, lecturas en voz alta, encuentros de lectores, etc.</t>
  </si>
  <si>
    <t>Arrend Financiero _Cubrir pago de acuerdo a contrato con Leasing Services S.A.</t>
  </si>
  <si>
    <t>Cursos y talleres realizados.</t>
  </si>
  <si>
    <t>E003PC33242499</t>
  </si>
  <si>
    <t>Gestionar programas de vinculación y desarrollo cultural a través de proyectos de colaboración interinstitucional alianzas estratégicas y acciones específicas encaminadas a la promoción, difusión y formación artística y cultural de la población guanajuatense.</t>
  </si>
  <si>
    <t>GESTION DE VINCULACIÓN Y DESARROLLO CUL</t>
  </si>
  <si>
    <t>E003PC3324 Gestionar programas de vinculación y desarrollo cultural a través de proyectos de colaboración interinstitucional alianzas estratégicas y acciones específicas encaminadas a la promoción, difusión y formación artística y cultural de la población guanajuatense.</t>
  </si>
  <si>
    <t>Acervo otorgado</t>
  </si>
  <si>
    <t>Alianzas generadas</t>
  </si>
  <si>
    <t>E003PB04262499</t>
  </si>
  <si>
    <t>Con el propósito de fortalecer, promover y difundir la formación artística especializada a través de cursos y talleres dirigidos a los creadores, artistas, investigadores, técnicos en atención a espacios culturales y promotores culturales, así como planes y programas de desarrollo cultural en los ámbitos de apoyo a la formación, investigación, creación.</t>
  </si>
  <si>
    <t>COORDINACIÓN ACADÉMICA DE FORMACIÓN ARTÍSTICA NO F</t>
  </si>
  <si>
    <t>E003PB0426 Con el propósito de fortalecer, promover y difundir la formación artística especializada a través de cursos y talleres dirigidos a los creadores, artistas, investigadores, técnicos en atención a espacios culturales y promotores culturales, así como planes y programas de desarrollo cultural en los ámbitos de apoyo a la formación, investigación, creación.</t>
  </si>
  <si>
    <t>Cursos, talleres y/o diplomados artísticos realizados</t>
  </si>
  <si>
    <t>Cursos y talleres  artísticos realizados</t>
  </si>
  <si>
    <t>E003PB04332499</t>
  </si>
  <si>
    <t>Se realizan labores de conservación de bienes culturales muebles, las principales actividades son: difusión del acervo, exposiciones temporales y museografía, talleres, conferencias y presentación de actividades culturales, especialmente para niños, entre otras, con el objetivo de consolidar una educación integral al exponer y difundir el patrimonio material e inmaterial de que son depositarios los Museos, cuyos usuarios son principalmente escolares, turistas y público en general .</t>
  </si>
  <si>
    <t>COORDINACIÓN Y OPERACIÓN DE LOS MUSEOS ADSCRITOS AL IEC</t>
  </si>
  <si>
    <t>E003PB0433 Se realizan labores de conservación de bienes culturales muebles, las principales actividades son: difusión del acervo, exposiciones temporales y museografía, talleres, conferencias y presentación de actividades culturales, especialmente para niños, entre otras, con el objetivo de consolidar una educación integral al exponer y difundir el patrimonio material e inmaterial de que son depositarios los Museos, cuyos usuarios son principalmente escolares, turistas y público en general .</t>
  </si>
  <si>
    <t>Mantenimiento Y conservación de Balaustrada del Palacio de los Poderes. Materialización de Proyectos de Diseño en gral y restauración y Museiografia SA de cv</t>
  </si>
  <si>
    <t>Presentaciones realizadas</t>
  </si>
  <si>
    <t>Talleres impartidos</t>
  </si>
  <si>
    <t>E003QA32332403</t>
  </si>
  <si>
    <t>Conservar en óptimas condiciones el patrimonio artístico de la entidad</t>
  </si>
  <si>
    <t>REHABITACIÓN ADECUACIÓN DE ESPACIONS Y EQUIPAMIENTO  DEL TEATRO JUÁREZ</t>
  </si>
  <si>
    <t>E003QA32332403 Rehabilitación del teatro Juárez</t>
  </si>
  <si>
    <t>Segunda Etapa de restauración y Ocnservación Teatro Juárez</t>
  </si>
  <si>
    <t>Sistemas de seguridad instalados</t>
  </si>
  <si>
    <t>Equipos escénicos instalados</t>
  </si>
  <si>
    <t>Andres Contreras Gasca</t>
  </si>
  <si>
    <t xml:space="preserve">Liquidador </t>
  </si>
  <si>
    <t>Mario Barajas Ramírez</t>
  </si>
  <si>
    <t>Financieros y Materiales</t>
  </si>
  <si>
    <t>Coordinador de Recursos                    
                                                                      Financieros y Materiales
Coordinador de Recursos                             
                                                                      Financieros y Materiales
Coordinador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</si>
</sst>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8"/>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9" fontId="12" fillId="0" borderId="0" applyFont="0" applyFill="0" applyBorder="0" applyAlignment="0" applyProtection="0"/>
  </cellStyleXfs>
  <cellXfs count="82">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3" fillId="9" borderId="0" xfId="16" applyFont="1" applyFill="1" applyAlignment="1">
      <alignment horizontal="center" vertical="center" wrapText="1"/>
    </xf>
    <xf numFmtId="0" fontId="13" fillId="8" borderId="4" xfId="8" applyFont="1" applyFill="1" applyBorder="1" applyAlignment="1" applyProtection="1">
      <alignment horizontal="centerContinuous" vertical="center" wrapText="1"/>
      <protection locked="0"/>
    </xf>
    <xf numFmtId="0" fontId="8" fillId="8" borderId="5" xfId="8" applyFont="1" applyFill="1" applyBorder="1" applyAlignment="1" applyProtection="1">
      <alignment horizontal="centerContinuous" vertical="center" wrapText="1"/>
      <protection locked="0"/>
    </xf>
    <xf numFmtId="165" fontId="8" fillId="8" borderId="5" xfId="17" applyNumberFormat="1" applyFont="1" applyFill="1" applyBorder="1" applyAlignment="1" applyProtection="1">
      <alignment horizontal="centerContinuous" vertical="center" wrapText="1"/>
      <protection locked="0"/>
    </xf>
    <xf numFmtId="0" fontId="8" fillId="8" borderId="2" xfId="8" applyFont="1" applyFill="1" applyBorder="1" applyAlignment="1" applyProtection="1">
      <alignment horizontal="centerContinuous" vertical="center" wrapText="1"/>
      <protection locked="0"/>
    </xf>
    <xf numFmtId="165" fontId="3" fillId="9" borderId="0" xfId="17" applyNumberFormat="1" applyFont="1" applyFill="1" applyAlignment="1">
      <alignment horizontal="centerContinuous" vertical="center" wrapText="1"/>
    </xf>
    <xf numFmtId="165" fontId="3" fillId="9" borderId="2" xfId="17" applyNumberFormat="1"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6" xfId="0" applyFont="1" applyFill="1" applyBorder="1" applyAlignment="1">
      <alignment horizontal="center" vertical="center" wrapText="1"/>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165" fontId="3" fillId="9" borderId="0" xfId="17" applyNumberFormat="1" applyFont="1" applyFill="1" applyAlignment="1">
      <alignment horizontal="center" vertical="center" wrapText="1"/>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lignment horizontal="center" vertical="top"/>
    </xf>
    <xf numFmtId="43" fontId="0" fillId="0" borderId="1" xfId="17" applyFont="1" applyFill="1" applyBorder="1" applyAlignment="1" applyProtection="1">
      <alignment horizontal="center" vertical="center" wrapText="1"/>
      <protection locked="0"/>
    </xf>
    <xf numFmtId="0" fontId="0" fillId="0" borderId="1" xfId="0" applyBorder="1"/>
    <xf numFmtId="0" fontId="0" fillId="0" borderId="1" xfId="0" applyBorder="1" applyProtection="1">
      <protection locked="0"/>
    </xf>
    <xf numFmtId="0" fontId="0" fillId="0" borderId="1" xfId="0" applyBorder="1" applyAlignment="1" applyProtection="1">
      <alignment wrapText="1"/>
      <protection locked="0"/>
    </xf>
    <xf numFmtId="9" fontId="0" fillId="0" borderId="1" xfId="18" applyFont="1" applyFill="1" applyBorder="1" applyAlignment="1" applyProtection="1">
      <alignment horizontal="center" vertical="center"/>
      <protection locked="0"/>
    </xf>
    <xf numFmtId="165" fontId="0" fillId="0" borderId="1" xfId="17"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49" fontId="14" fillId="0" borderId="1" xfId="0" applyNumberFormat="1" applyFont="1" applyBorder="1" applyAlignment="1">
      <alignment wrapText="1"/>
    </xf>
    <xf numFmtId="165" fontId="0" fillId="0" borderId="1" xfId="17" applyNumberFormat="1" applyFont="1" applyFill="1" applyBorder="1" applyAlignment="1" applyProtection="1">
      <alignment horizontal="center"/>
      <protection locked="0"/>
    </xf>
    <xf numFmtId="0" fontId="0" fillId="0" borderId="1" xfId="0" applyBorder="1" applyAlignment="1" applyProtection="1">
      <alignment horizontal="left" vertical="top"/>
      <protection locked="0"/>
    </xf>
    <xf numFmtId="43" fontId="0" fillId="0" borderId="1" xfId="17" applyFont="1" applyFill="1" applyBorder="1" applyAlignment="1" applyProtection="1">
      <alignment vertical="center" wrapText="1"/>
      <protection locked="0"/>
    </xf>
    <xf numFmtId="0" fontId="0" fillId="0" borderId="1" xfId="0" applyBorder="1" applyAlignment="1" applyProtection="1">
      <alignment vertical="top" wrapText="1"/>
      <protection locked="0"/>
    </xf>
    <xf numFmtId="0" fontId="13" fillId="0" borderId="0" xfId="0" applyFont="1" applyProtection="1">
      <protection locked="0"/>
    </xf>
    <xf numFmtId="0" fontId="0" fillId="0" borderId="0" xfId="0" applyProtection="1">
      <protection locked="0"/>
    </xf>
    <xf numFmtId="43" fontId="0" fillId="0" borderId="1" xfId="0" applyNumberFormat="1" applyBorder="1" applyProtection="1">
      <protection locked="0"/>
    </xf>
    <xf numFmtId="165" fontId="0" fillId="0" borderId="0" xfId="17" applyNumberFormat="1" applyFont="1" applyFill="1" applyProtection="1">
      <protection locked="0"/>
    </xf>
    <xf numFmtId="43" fontId="0" fillId="0" borderId="0" xfId="0" applyNumberFormat="1" applyProtection="1">
      <protection locked="0"/>
    </xf>
    <xf numFmtId="43" fontId="0" fillId="0" borderId="0" xfId="17" applyFont="1" applyFill="1" applyProtection="1">
      <protection locked="0"/>
    </xf>
    <xf numFmtId="0" fontId="0" fillId="0" borderId="9" xfId="0" applyBorder="1" applyProtection="1">
      <protection locked="0"/>
    </xf>
    <xf numFmtId="0" fontId="9" fillId="0" borderId="0" xfId="0" applyFont="1" applyAlignment="1">
      <alignment horizontal="center"/>
    </xf>
    <xf numFmtId="165" fontId="0" fillId="0" borderId="0" xfId="17" applyNumberFormat="1" applyFont="1" applyProtection="1">
      <protection locked="0"/>
    </xf>
    <xf numFmtId="0" fontId="0" fillId="0" borderId="0" xfId="0" applyAlignment="1" applyProtection="1">
      <alignment horizontal="left"/>
      <protection locked="0"/>
    </xf>
    <xf numFmtId="49" fontId="0" fillId="0" borderId="7" xfId="0" applyNumberFormat="1" applyBorder="1" applyAlignment="1" applyProtection="1">
      <alignment vertical="center" wrapText="1"/>
      <protection locked="0"/>
    </xf>
    <xf numFmtId="49" fontId="0" fillId="0" borderId="8" xfId="0" applyNumberFormat="1" applyBorder="1" applyAlignment="1">
      <alignment vertical="center" wrapText="1"/>
    </xf>
    <xf numFmtId="49" fontId="9" fillId="0" borderId="0" xfId="0" applyNumberFormat="1" applyFont="1" applyAlignment="1">
      <alignment horizontal="center"/>
    </xf>
    <xf numFmtId="0" fontId="0" fillId="0" borderId="0" xfId="0" applyAlignment="1">
      <alignment horizontal="center"/>
    </xf>
    <xf numFmtId="43" fontId="0" fillId="0" borderId="1" xfId="17"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49" fontId="0" fillId="0" borderId="7" xfId="0" applyNumberFormat="1" applyBorder="1" applyAlignment="1" applyProtection="1">
      <alignment horizontal="left" vertical="center" wrapText="1"/>
      <protection locked="0"/>
    </xf>
    <xf numFmtId="49" fontId="0" fillId="0" borderId="3" xfId="0" applyNumberForma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pplyProtection="1">
      <alignment horizontal="left" vertical="center" wrapText="1"/>
      <protection locked="0"/>
    </xf>
    <xf numFmtId="0" fontId="0" fillId="0" borderId="8" xfId="0" applyBorder="1" applyAlignment="1">
      <alignment horizontal="left" vertical="center" wrapText="1"/>
    </xf>
    <xf numFmtId="43" fontId="0" fillId="0" borderId="7" xfId="17" applyFont="1" applyFill="1" applyBorder="1" applyAlignment="1" applyProtection="1">
      <alignment horizontal="center" vertical="center" wrapText="1"/>
      <protection locked="0"/>
    </xf>
    <xf numFmtId="43" fontId="0" fillId="0" borderId="8" xfId="17"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3" xfId="0" applyBorder="1" applyAlignment="1" applyProtection="1">
      <alignment horizontal="left" vertical="center" wrapText="1"/>
      <protection locked="0"/>
    </xf>
    <xf numFmtId="43" fontId="0" fillId="0" borderId="3" xfId="17" applyFont="1" applyFill="1" applyBorder="1" applyAlignment="1" applyProtection="1">
      <alignment horizontal="center" vertical="center" wrapText="1"/>
      <protection locked="0"/>
    </xf>
    <xf numFmtId="0" fontId="9" fillId="0" borderId="0" xfId="0" applyFont="1" applyAlignment="1">
      <alignment horizont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
  <sheetViews>
    <sheetView tabSelected="1" topLeftCell="C1" zoomScale="85" zoomScaleNormal="85" workbookViewId="0">
      <selection activeCell="I31" sqref="I31"/>
    </sheetView>
  </sheetViews>
  <sheetFormatPr baseColWidth="10" defaultColWidth="12" defaultRowHeight="11.25" x14ac:dyDescent="0.2"/>
  <cols>
    <col min="1" max="1" width="29.1640625" customWidth="1"/>
    <col min="2" max="2" width="24.1640625" style="51" customWidth="1"/>
    <col min="3" max="3" width="15.5" style="51" customWidth="1"/>
    <col min="4" max="4" width="82.5" style="51" customWidth="1"/>
    <col min="5" max="5" width="17.1640625" style="51" customWidth="1"/>
    <col min="6" max="6" width="44.33203125" style="51" bestFit="1" customWidth="1"/>
    <col min="7" max="7" width="14.83203125" style="51" customWidth="1"/>
    <col min="8" max="8" width="23.6640625" style="51" customWidth="1"/>
    <col min="9" max="9" width="15" style="51" customWidth="1"/>
    <col min="10" max="10" width="16" style="51" customWidth="1"/>
    <col min="11" max="11" width="15" style="51" customWidth="1"/>
    <col min="12" max="12" width="8.33203125" style="51" customWidth="1"/>
    <col min="13" max="13" width="23.6640625" style="51" customWidth="1"/>
    <col min="14" max="14" width="68.33203125" style="51" customWidth="1"/>
    <col min="15" max="15" width="49" style="51" customWidth="1"/>
    <col min="16" max="16" width="17.1640625" style="51" customWidth="1"/>
    <col min="17" max="17" width="14.5" style="51" customWidth="1"/>
    <col min="18" max="18" width="21" style="51" customWidth="1"/>
    <col min="19" max="19" width="14.1640625" style="51" customWidth="1"/>
    <col min="20" max="20" width="16" style="51" customWidth="1"/>
    <col min="21" max="21" width="14.33203125" style="51" customWidth="1"/>
    <col min="22" max="22" width="15.33203125" style="58" customWidth="1"/>
    <col min="23" max="23" width="21" style="51" customWidth="1"/>
    <col min="24" max="24" width="15" customWidth="1"/>
  </cols>
  <sheetData>
    <row r="1" spans="1:24" ht="60" customHeight="1" x14ac:dyDescent="0.2">
      <c r="A1" s="22" t="s">
        <v>88</v>
      </c>
      <c r="B1" s="23"/>
      <c r="C1" s="23"/>
      <c r="D1" s="23"/>
      <c r="E1" s="23"/>
      <c r="F1" s="23"/>
      <c r="G1" s="23"/>
      <c r="H1" s="23"/>
      <c r="I1" s="23"/>
      <c r="J1" s="23"/>
      <c r="K1" s="23"/>
      <c r="L1" s="23"/>
      <c r="M1" s="23"/>
      <c r="N1" s="23"/>
      <c r="O1" s="23"/>
      <c r="P1" s="23"/>
      <c r="Q1" s="23"/>
      <c r="R1" s="23"/>
      <c r="S1" s="23"/>
      <c r="T1" s="23"/>
      <c r="U1" s="23"/>
      <c r="V1" s="24"/>
      <c r="W1" s="23"/>
      <c r="X1" s="25"/>
    </row>
    <row r="2" spans="1:24" ht="11.25" customHeight="1" x14ac:dyDescent="0.2">
      <c r="A2" s="15" t="s">
        <v>85</v>
      </c>
      <c r="B2" s="15"/>
      <c r="C2" s="15"/>
      <c r="D2" s="15"/>
      <c r="E2" s="15"/>
      <c r="F2" s="15"/>
      <c r="G2" s="20" t="s">
        <v>2</v>
      </c>
      <c r="H2" s="20"/>
      <c r="I2" s="20"/>
      <c r="J2" s="20"/>
      <c r="K2" s="20"/>
      <c r="L2" s="16" t="s">
        <v>72</v>
      </c>
      <c r="M2" s="16"/>
      <c r="N2" s="16"/>
      <c r="O2" s="17" t="s">
        <v>73</v>
      </c>
      <c r="P2" s="17"/>
      <c r="Q2" s="17"/>
      <c r="R2" s="17"/>
      <c r="S2" s="17"/>
      <c r="T2" s="17"/>
      <c r="U2" s="17"/>
      <c r="V2" s="26" t="s">
        <v>55</v>
      </c>
      <c r="W2" s="18"/>
      <c r="X2" s="18"/>
    </row>
    <row r="3" spans="1:24" ht="54.75" customHeight="1" x14ac:dyDescent="0.2">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27" t="s">
        <v>54</v>
      </c>
      <c r="W3" s="19" t="s">
        <v>31</v>
      </c>
      <c r="X3" s="19" t="s">
        <v>71</v>
      </c>
    </row>
    <row r="4" spans="1:24" x14ac:dyDescent="0.2">
      <c r="A4" s="28">
        <v>1</v>
      </c>
      <c r="B4" s="29">
        <v>2</v>
      </c>
      <c r="C4" s="28"/>
      <c r="D4" s="28">
        <v>3</v>
      </c>
      <c r="E4" s="30">
        <v>4</v>
      </c>
      <c r="F4" s="28">
        <v>5</v>
      </c>
      <c r="G4" s="31">
        <v>6</v>
      </c>
      <c r="H4" s="31">
        <v>7</v>
      </c>
      <c r="I4" s="31">
        <v>8</v>
      </c>
      <c r="J4" s="31">
        <v>9</v>
      </c>
      <c r="K4" s="31">
        <v>10</v>
      </c>
      <c r="L4" s="32">
        <v>11</v>
      </c>
      <c r="M4" s="32">
        <v>12</v>
      </c>
      <c r="N4" s="32">
        <v>13</v>
      </c>
      <c r="O4" s="33">
        <v>14</v>
      </c>
      <c r="P4" s="33">
        <v>15</v>
      </c>
      <c r="Q4" s="33">
        <v>16</v>
      </c>
      <c r="R4" s="33">
        <v>17</v>
      </c>
      <c r="S4" s="33">
        <v>18</v>
      </c>
      <c r="T4" s="33">
        <v>19</v>
      </c>
      <c r="U4" s="33">
        <v>20</v>
      </c>
      <c r="V4" s="34">
        <v>21</v>
      </c>
      <c r="W4" s="21">
        <v>22</v>
      </c>
      <c r="X4" s="21">
        <v>23</v>
      </c>
    </row>
    <row r="5" spans="1:24" ht="56.25" x14ac:dyDescent="0.2">
      <c r="A5" s="35" t="s">
        <v>89</v>
      </c>
      <c r="B5" s="66" t="s">
        <v>90</v>
      </c>
      <c r="C5" s="36" t="s">
        <v>91</v>
      </c>
      <c r="D5" s="66" t="s">
        <v>92</v>
      </c>
      <c r="E5" s="37">
        <v>242</v>
      </c>
      <c r="F5" s="66" t="s">
        <v>93</v>
      </c>
      <c r="G5" s="38">
        <v>8178854</v>
      </c>
      <c r="H5" s="38">
        <v>26894065.370000001</v>
      </c>
      <c r="I5" s="38">
        <v>11083544.48</v>
      </c>
      <c r="J5" s="38">
        <v>11083544.48</v>
      </c>
      <c r="K5" s="38">
        <v>11083544.48</v>
      </c>
      <c r="L5" s="39" t="s">
        <v>94</v>
      </c>
      <c r="M5" s="40" t="s">
        <v>95</v>
      </c>
      <c r="N5" s="36" t="s">
        <v>96</v>
      </c>
      <c r="O5" s="41" t="s">
        <v>97</v>
      </c>
      <c r="P5" s="40" t="s">
        <v>95</v>
      </c>
      <c r="Q5" s="41" t="s">
        <v>98</v>
      </c>
      <c r="R5" s="41" t="s">
        <v>99</v>
      </c>
      <c r="S5" s="42">
        <v>1</v>
      </c>
      <c r="T5" s="42">
        <v>1</v>
      </c>
      <c r="U5" s="42">
        <f>+T5/12*6</f>
        <v>0.5</v>
      </c>
      <c r="V5" s="43"/>
      <c r="W5" s="43"/>
      <c r="X5" s="41" t="s">
        <v>100</v>
      </c>
    </row>
    <row r="6" spans="1:24" ht="56.25" x14ac:dyDescent="0.2">
      <c r="A6" s="35" t="s">
        <v>89</v>
      </c>
      <c r="B6" s="67"/>
      <c r="C6" s="36" t="s">
        <v>91</v>
      </c>
      <c r="D6" s="67" t="s">
        <v>92</v>
      </c>
      <c r="E6" s="37">
        <v>242</v>
      </c>
      <c r="F6" s="67" t="s">
        <v>93</v>
      </c>
      <c r="G6" s="38">
        <v>0</v>
      </c>
      <c r="H6" s="38">
        <v>5647.06</v>
      </c>
      <c r="I6" s="38">
        <v>5647.06</v>
      </c>
      <c r="J6" s="38">
        <v>5647.06</v>
      </c>
      <c r="K6" s="38">
        <v>5647.06</v>
      </c>
      <c r="L6" s="39" t="s">
        <v>94</v>
      </c>
      <c r="M6" s="40" t="s">
        <v>95</v>
      </c>
      <c r="N6" s="36" t="s">
        <v>96</v>
      </c>
      <c r="O6" s="41" t="s">
        <v>101</v>
      </c>
      <c r="P6" s="40" t="s">
        <v>95</v>
      </c>
      <c r="Q6" s="41" t="s">
        <v>102</v>
      </c>
      <c r="R6" s="41" t="s">
        <v>103</v>
      </c>
      <c r="S6" s="43">
        <v>0</v>
      </c>
      <c r="T6" s="43">
        <v>1</v>
      </c>
      <c r="U6" s="43">
        <v>1</v>
      </c>
      <c r="V6" s="43"/>
      <c r="W6" s="43"/>
      <c r="X6" s="41" t="s">
        <v>100</v>
      </c>
    </row>
    <row r="7" spans="1:24" ht="56.25" x14ac:dyDescent="0.2">
      <c r="A7" s="44" t="s">
        <v>104</v>
      </c>
      <c r="B7" s="36" t="s">
        <v>105</v>
      </c>
      <c r="C7" s="36" t="s">
        <v>91</v>
      </c>
      <c r="D7" s="36" t="s">
        <v>106</v>
      </c>
      <c r="E7" s="37">
        <v>242</v>
      </c>
      <c r="F7" s="36" t="s">
        <v>107</v>
      </c>
      <c r="G7" s="38">
        <v>0</v>
      </c>
      <c r="H7" s="38">
        <v>14800.5</v>
      </c>
      <c r="I7" s="38">
        <v>14800.5</v>
      </c>
      <c r="J7" s="38">
        <v>14800.5</v>
      </c>
      <c r="K7" s="38">
        <v>14800.5</v>
      </c>
      <c r="L7" s="39" t="s">
        <v>94</v>
      </c>
      <c r="M7" s="40" t="s">
        <v>95</v>
      </c>
      <c r="N7" s="36" t="s">
        <v>108</v>
      </c>
      <c r="O7" s="45" t="s">
        <v>109</v>
      </c>
      <c r="P7" s="40" t="s">
        <v>95</v>
      </c>
      <c r="Q7" s="41" t="s">
        <v>102</v>
      </c>
      <c r="R7" s="41" t="s">
        <v>103</v>
      </c>
      <c r="S7" s="46"/>
      <c r="T7" s="46">
        <v>1</v>
      </c>
      <c r="U7" s="46">
        <v>1</v>
      </c>
      <c r="V7" s="46"/>
      <c r="W7" s="46"/>
      <c r="X7" s="41" t="s">
        <v>110</v>
      </c>
    </row>
    <row r="8" spans="1:24" ht="22.5" x14ac:dyDescent="0.2">
      <c r="A8" s="68" t="s">
        <v>104</v>
      </c>
      <c r="B8" s="60" t="s">
        <v>111</v>
      </c>
      <c r="C8" s="70" t="s">
        <v>91</v>
      </c>
      <c r="D8" s="70" t="s">
        <v>112</v>
      </c>
      <c r="E8" s="37">
        <v>242</v>
      </c>
      <c r="F8" s="60" t="s">
        <v>113</v>
      </c>
      <c r="G8" s="64"/>
      <c r="H8" s="64">
        <v>15740.16</v>
      </c>
      <c r="I8" s="64">
        <v>15740.16</v>
      </c>
      <c r="J8" s="64">
        <v>15740.16</v>
      </c>
      <c r="K8" s="64">
        <v>15740.16</v>
      </c>
      <c r="L8" s="39" t="s">
        <v>94</v>
      </c>
      <c r="M8" s="40" t="s">
        <v>95</v>
      </c>
      <c r="N8" s="60" t="s">
        <v>114</v>
      </c>
      <c r="O8" s="41" t="s">
        <v>101</v>
      </c>
      <c r="P8" s="40" t="s">
        <v>95</v>
      </c>
      <c r="Q8" s="41" t="s">
        <v>102</v>
      </c>
      <c r="R8" s="41" t="s">
        <v>103</v>
      </c>
      <c r="S8" s="46">
        <v>0</v>
      </c>
      <c r="T8" s="46">
        <v>1</v>
      </c>
      <c r="U8" s="46">
        <v>1</v>
      </c>
      <c r="V8" s="46"/>
      <c r="W8" s="46"/>
      <c r="X8" s="41" t="s">
        <v>115</v>
      </c>
    </row>
    <row r="9" spans="1:24" ht="22.5" x14ac:dyDescent="0.2">
      <c r="A9" s="69"/>
      <c r="B9" s="61"/>
      <c r="C9" s="71"/>
      <c r="D9" s="71"/>
      <c r="E9" s="37">
        <v>242</v>
      </c>
      <c r="F9" s="61"/>
      <c r="G9" s="65"/>
      <c r="H9" s="65"/>
      <c r="I9" s="65"/>
      <c r="J9" s="65"/>
      <c r="K9" s="65"/>
      <c r="L9" s="39" t="s">
        <v>94</v>
      </c>
      <c r="M9" s="40" t="s">
        <v>95</v>
      </c>
      <c r="N9" s="61"/>
      <c r="O9" s="41" t="s">
        <v>109</v>
      </c>
      <c r="P9" s="40" t="s">
        <v>95</v>
      </c>
      <c r="Q9" s="41" t="s">
        <v>102</v>
      </c>
      <c r="R9" s="41" t="s">
        <v>103</v>
      </c>
      <c r="S9" s="46">
        <v>0</v>
      </c>
      <c r="T9" s="46">
        <v>1</v>
      </c>
      <c r="U9" s="46">
        <v>1</v>
      </c>
      <c r="V9" s="46"/>
      <c r="W9" s="46"/>
      <c r="X9" s="41" t="s">
        <v>116</v>
      </c>
    </row>
    <row r="10" spans="1:24" ht="45" x14ac:dyDescent="0.2">
      <c r="A10" s="74" t="s">
        <v>104</v>
      </c>
      <c r="B10" s="70" t="s">
        <v>117</v>
      </c>
      <c r="C10" s="70" t="s">
        <v>91</v>
      </c>
      <c r="D10" s="70" t="s">
        <v>118</v>
      </c>
      <c r="E10" s="37">
        <v>242</v>
      </c>
      <c r="F10" s="70" t="s">
        <v>119</v>
      </c>
      <c r="G10" s="72">
        <v>0</v>
      </c>
      <c r="H10" s="72">
        <v>44401.5</v>
      </c>
      <c r="I10" s="72">
        <v>44401.5</v>
      </c>
      <c r="J10" s="72">
        <v>44401.5</v>
      </c>
      <c r="K10" s="72">
        <v>44401.5</v>
      </c>
      <c r="L10" s="39" t="s">
        <v>94</v>
      </c>
      <c r="M10" s="40" t="s">
        <v>95</v>
      </c>
      <c r="N10" s="70" t="s">
        <v>120</v>
      </c>
      <c r="O10" s="41" t="s">
        <v>109</v>
      </c>
      <c r="P10" s="40" t="s">
        <v>95</v>
      </c>
      <c r="Q10" s="41" t="s">
        <v>102</v>
      </c>
      <c r="R10" s="41" t="s">
        <v>103</v>
      </c>
      <c r="S10" s="46"/>
      <c r="T10" s="46">
        <v>1</v>
      </c>
      <c r="U10" s="46">
        <v>1</v>
      </c>
      <c r="V10" s="46"/>
      <c r="W10" s="46"/>
      <c r="X10" s="41" t="s">
        <v>121</v>
      </c>
    </row>
    <row r="11" spans="1:24" ht="33.75" x14ac:dyDescent="0.2">
      <c r="A11" s="75"/>
      <c r="B11" s="76"/>
      <c r="C11" s="76"/>
      <c r="D11" s="76"/>
      <c r="E11" s="37">
        <v>242</v>
      </c>
      <c r="F11" s="76"/>
      <c r="G11" s="73"/>
      <c r="H11" s="73"/>
      <c r="I11" s="73"/>
      <c r="J11" s="73"/>
      <c r="K11" s="73"/>
      <c r="L11" s="39" t="s">
        <v>94</v>
      </c>
      <c r="M11" s="40" t="s">
        <v>95</v>
      </c>
      <c r="N11" s="76"/>
      <c r="O11" s="41" t="s">
        <v>109</v>
      </c>
      <c r="P11" s="40" t="s">
        <v>95</v>
      </c>
      <c r="Q11" s="41" t="s">
        <v>102</v>
      </c>
      <c r="R11" s="41" t="s">
        <v>103</v>
      </c>
      <c r="S11" s="46"/>
      <c r="T11" s="46">
        <v>1</v>
      </c>
      <c r="U11" s="46">
        <v>1</v>
      </c>
      <c r="V11" s="46"/>
      <c r="W11" s="46"/>
      <c r="X11" s="41" t="s">
        <v>122</v>
      </c>
    </row>
    <row r="12" spans="1:24" ht="33.75" x14ac:dyDescent="0.2">
      <c r="A12" s="74" t="s">
        <v>104</v>
      </c>
      <c r="B12" s="70" t="s">
        <v>123</v>
      </c>
      <c r="C12" s="70" t="s">
        <v>91</v>
      </c>
      <c r="D12" s="70" t="s">
        <v>124</v>
      </c>
      <c r="E12" s="37">
        <v>242</v>
      </c>
      <c r="F12" s="70" t="s">
        <v>125</v>
      </c>
      <c r="G12" s="72"/>
      <c r="H12" s="72">
        <v>698105.97</v>
      </c>
      <c r="I12" s="72">
        <v>359629.09</v>
      </c>
      <c r="J12" s="72">
        <v>359629.09</v>
      </c>
      <c r="K12" s="72">
        <v>359629.09</v>
      </c>
      <c r="L12" s="39" t="s">
        <v>94</v>
      </c>
      <c r="M12" s="40" t="s">
        <v>95</v>
      </c>
      <c r="N12" s="70" t="s">
        <v>126</v>
      </c>
      <c r="O12" s="41" t="s">
        <v>127</v>
      </c>
      <c r="P12" s="40" t="s">
        <v>95</v>
      </c>
      <c r="Q12" s="41" t="s">
        <v>102</v>
      </c>
      <c r="R12" s="41" t="s">
        <v>103</v>
      </c>
      <c r="S12" s="46">
        <v>0</v>
      </c>
      <c r="T12" s="46">
        <v>1</v>
      </c>
      <c r="U12" s="46">
        <v>1</v>
      </c>
      <c r="V12" s="46"/>
      <c r="W12" s="46"/>
      <c r="X12" s="41" t="s">
        <v>128</v>
      </c>
    </row>
    <row r="13" spans="1:24" ht="48" customHeight="1" x14ac:dyDescent="0.2">
      <c r="A13" s="78"/>
      <c r="B13" s="79"/>
      <c r="C13" s="79"/>
      <c r="D13" s="79"/>
      <c r="E13" s="37">
        <v>242</v>
      </c>
      <c r="F13" s="79"/>
      <c r="G13" s="80"/>
      <c r="H13" s="80"/>
      <c r="I13" s="80"/>
      <c r="J13" s="80"/>
      <c r="K13" s="80"/>
      <c r="L13" s="39" t="s">
        <v>94</v>
      </c>
      <c r="M13" s="40" t="s">
        <v>95</v>
      </c>
      <c r="N13" s="79"/>
      <c r="O13" s="41" t="s">
        <v>109</v>
      </c>
      <c r="P13" s="40" t="s">
        <v>95</v>
      </c>
      <c r="Q13" s="41" t="s">
        <v>102</v>
      </c>
      <c r="R13" s="41" t="s">
        <v>103</v>
      </c>
      <c r="S13" s="46">
        <v>0</v>
      </c>
      <c r="T13" s="46">
        <v>1</v>
      </c>
      <c r="U13" s="46">
        <v>1</v>
      </c>
      <c r="V13" s="46"/>
      <c r="W13" s="46"/>
      <c r="X13" s="41" t="s">
        <v>129</v>
      </c>
    </row>
    <row r="14" spans="1:24" ht="33.75" x14ac:dyDescent="0.2">
      <c r="A14" s="74" t="s">
        <v>104</v>
      </c>
      <c r="B14" s="47" t="s">
        <v>130</v>
      </c>
      <c r="C14" s="70" t="s">
        <v>91</v>
      </c>
      <c r="D14" s="77" t="s">
        <v>131</v>
      </c>
      <c r="E14" s="37">
        <v>242</v>
      </c>
      <c r="F14" s="77" t="s">
        <v>132</v>
      </c>
      <c r="G14" s="48">
        <v>0</v>
      </c>
      <c r="H14" s="46">
        <v>61626.19</v>
      </c>
      <c r="I14" s="46">
        <v>61626.19</v>
      </c>
      <c r="J14" s="46">
        <v>61626.19</v>
      </c>
      <c r="K14" s="46">
        <v>61626.19</v>
      </c>
      <c r="L14" s="39" t="s">
        <v>94</v>
      </c>
      <c r="M14" s="40" t="s">
        <v>95</v>
      </c>
      <c r="N14" s="77" t="s">
        <v>133</v>
      </c>
      <c r="O14" s="41" t="s">
        <v>134</v>
      </c>
      <c r="P14" s="40" t="s">
        <v>95</v>
      </c>
      <c r="Q14" s="41" t="s">
        <v>102</v>
      </c>
      <c r="R14" s="41" t="s">
        <v>103</v>
      </c>
      <c r="S14" s="46"/>
      <c r="T14" s="46">
        <v>1</v>
      </c>
      <c r="U14" s="46">
        <v>1</v>
      </c>
      <c r="V14" s="46"/>
      <c r="W14" s="46"/>
      <c r="X14" s="41" t="s">
        <v>135</v>
      </c>
    </row>
    <row r="15" spans="1:24" ht="33.75" x14ac:dyDescent="0.2">
      <c r="A15" s="78"/>
      <c r="B15" s="47" t="s">
        <v>130</v>
      </c>
      <c r="C15" s="79"/>
      <c r="D15" s="77"/>
      <c r="E15" s="37">
        <v>242</v>
      </c>
      <c r="F15" s="77"/>
      <c r="G15" s="48"/>
      <c r="H15" s="46">
        <v>474361.29</v>
      </c>
      <c r="I15" s="46">
        <v>474361.29</v>
      </c>
      <c r="J15" s="46">
        <v>474361.29</v>
      </c>
      <c r="K15" s="46">
        <v>474361.29</v>
      </c>
      <c r="L15" s="39" t="s">
        <v>94</v>
      </c>
      <c r="M15" s="40" t="s">
        <v>95</v>
      </c>
      <c r="N15" s="77"/>
      <c r="O15" s="49" t="s">
        <v>134</v>
      </c>
      <c r="P15" s="40" t="s">
        <v>95</v>
      </c>
      <c r="Q15" s="41" t="s">
        <v>102</v>
      </c>
      <c r="R15" s="41" t="s">
        <v>103</v>
      </c>
      <c r="S15" s="46"/>
      <c r="T15" s="46">
        <v>1</v>
      </c>
      <c r="U15" s="46">
        <v>1</v>
      </c>
      <c r="V15" s="46"/>
      <c r="W15" s="46"/>
      <c r="X15" s="49" t="s">
        <v>136</v>
      </c>
    </row>
    <row r="16" spans="1:24" x14ac:dyDescent="0.2">
      <c r="A16" s="50"/>
      <c r="G16" s="52">
        <f>SUM(G5:G15)</f>
        <v>8178854</v>
      </c>
      <c r="H16" s="52">
        <f>SUM(H5:H15)</f>
        <v>28208748.039999999</v>
      </c>
      <c r="I16" s="52">
        <f>SUM(I5:I15)</f>
        <v>12059750.27</v>
      </c>
      <c r="J16" s="52">
        <f>SUM(J5:J15)</f>
        <v>12059750.27</v>
      </c>
      <c r="K16" s="52">
        <f>SUM(K5:K15)</f>
        <v>12059750.27</v>
      </c>
      <c r="V16" s="53"/>
    </row>
    <row r="17" spans="1:22" x14ac:dyDescent="0.2">
      <c r="G17" s="54"/>
      <c r="H17" s="54"/>
      <c r="I17" s="54"/>
      <c r="J17" s="54"/>
      <c r="K17" s="54"/>
      <c r="V17" s="53"/>
    </row>
    <row r="18" spans="1:22" x14ac:dyDescent="0.2">
      <c r="A18" s="50" t="s">
        <v>87</v>
      </c>
      <c r="H18" s="55"/>
      <c r="I18" s="55"/>
      <c r="J18" s="55"/>
      <c r="K18" s="55"/>
      <c r="V18" s="53"/>
    </row>
    <row r="19" spans="1:22" x14ac:dyDescent="0.2">
      <c r="A19" s="50"/>
      <c r="H19" s="55"/>
      <c r="I19" s="55"/>
      <c r="J19" s="55"/>
      <c r="K19" s="55"/>
      <c r="V19" s="53"/>
    </row>
    <row r="20" spans="1:22" x14ac:dyDescent="0.2">
      <c r="A20" s="50"/>
      <c r="H20" s="55"/>
      <c r="I20" s="55"/>
      <c r="J20" s="55"/>
      <c r="K20" s="55"/>
      <c r="V20" s="53"/>
    </row>
    <row r="21" spans="1:22" x14ac:dyDescent="0.2">
      <c r="A21" s="50"/>
      <c r="H21" s="55"/>
      <c r="I21" s="55"/>
      <c r="J21" s="55"/>
      <c r="K21" s="55"/>
      <c r="V21" s="53"/>
    </row>
    <row r="22" spans="1:22" x14ac:dyDescent="0.2">
      <c r="A22" s="50"/>
      <c r="H22" s="55"/>
      <c r="I22" s="55"/>
      <c r="J22" s="55"/>
      <c r="K22" s="55"/>
      <c r="V22" s="53"/>
    </row>
    <row r="23" spans="1:22" x14ac:dyDescent="0.2">
      <c r="A23" s="50"/>
      <c r="H23" s="55"/>
      <c r="I23" s="55"/>
      <c r="J23" s="55"/>
      <c r="K23" s="55"/>
      <c r="V23" s="53"/>
    </row>
    <row r="24" spans="1:22" x14ac:dyDescent="0.2">
      <c r="A24" s="50"/>
      <c r="H24" s="55"/>
      <c r="I24" s="55"/>
      <c r="J24" s="55"/>
      <c r="K24" s="55"/>
      <c r="V24" s="53"/>
    </row>
    <row r="25" spans="1:22" x14ac:dyDescent="0.2">
      <c r="G25" s="56"/>
      <c r="H25" s="56"/>
      <c r="I25" s="56"/>
      <c r="J25" s="55"/>
      <c r="K25" s="55"/>
      <c r="L25" s="56"/>
      <c r="M25" s="56"/>
      <c r="V25" s="53"/>
    </row>
    <row r="26" spans="1:22" ht="12" x14ac:dyDescent="0.2">
      <c r="E26" s="57"/>
      <c r="H26" s="57" t="s">
        <v>137</v>
      </c>
      <c r="J26" s="55"/>
      <c r="K26" s="55"/>
      <c r="L26" s="62" t="s">
        <v>139</v>
      </c>
      <c r="M26" s="63"/>
      <c r="V26" s="53"/>
    </row>
    <row r="27" spans="1:22" ht="12" x14ac:dyDescent="0.2">
      <c r="E27" s="57"/>
      <c r="H27" s="57" t="s">
        <v>138</v>
      </c>
      <c r="J27" s="55"/>
      <c r="K27" s="55"/>
      <c r="L27" s="81" t="s">
        <v>141</v>
      </c>
      <c r="M27" s="63"/>
    </row>
    <row r="28" spans="1:22" x14ac:dyDescent="0.2">
      <c r="L28" s="59"/>
      <c r="M28" s="51" t="s">
        <v>140</v>
      </c>
    </row>
    <row r="29" spans="1:22" ht="12" x14ac:dyDescent="0.2">
      <c r="L29" s="62"/>
      <c r="M29" s="63"/>
    </row>
  </sheetData>
  <protectedRanges>
    <protectedRange sqref="E26:E27 H26:H27" name="Rango1_1_1_1"/>
    <protectedRange sqref="L26:M27" name="Rango1_1_1_1_1"/>
  </protectedRanges>
  <mergeCells count="44">
    <mergeCell ref="L27:M27"/>
    <mergeCell ref="A14:A15"/>
    <mergeCell ref="C14:C15"/>
    <mergeCell ref="D14:D15"/>
    <mergeCell ref="F14:F15"/>
    <mergeCell ref="N12:N13"/>
    <mergeCell ref="G10:G11"/>
    <mergeCell ref="H10:H11"/>
    <mergeCell ref="I10:I11"/>
    <mergeCell ref="L26:M26"/>
    <mergeCell ref="A12:A13"/>
    <mergeCell ref="B12:B13"/>
    <mergeCell ref="C12:C13"/>
    <mergeCell ref="D12:D13"/>
    <mergeCell ref="F12:F13"/>
    <mergeCell ref="A10:A11"/>
    <mergeCell ref="B10:B11"/>
    <mergeCell ref="C10:C11"/>
    <mergeCell ref="D10:D11"/>
    <mergeCell ref="F10:F11"/>
    <mergeCell ref="B5:B6"/>
    <mergeCell ref="D5:D6"/>
    <mergeCell ref="F5:F6"/>
    <mergeCell ref="A8:A9"/>
    <mergeCell ref="B8:B9"/>
    <mergeCell ref="C8:C9"/>
    <mergeCell ref="D8:D9"/>
    <mergeCell ref="F8:F9"/>
    <mergeCell ref="N8:N9"/>
    <mergeCell ref="L29:M29"/>
    <mergeCell ref="G8:G9"/>
    <mergeCell ref="H8:H9"/>
    <mergeCell ref="I8:I9"/>
    <mergeCell ref="J8:J9"/>
    <mergeCell ref="K8:K9"/>
    <mergeCell ref="J10:J11"/>
    <mergeCell ref="K10:K11"/>
    <mergeCell ref="N14:N15"/>
    <mergeCell ref="N10:N11"/>
    <mergeCell ref="G12:G13"/>
    <mergeCell ref="H12:H13"/>
    <mergeCell ref="I12:I13"/>
    <mergeCell ref="J12:J13"/>
    <mergeCell ref="K12:K1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IECG</cp:lastModifiedBy>
  <cp:lastPrinted>2017-03-30T22:24:32Z</cp:lastPrinted>
  <dcterms:created xsi:type="dcterms:W3CDTF">2014-10-22T05:35:08Z</dcterms:created>
  <dcterms:modified xsi:type="dcterms:W3CDTF">2025-07-24T17:36:52Z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