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13_ncr:1_{EB9B6B20-EC48-4534-9FE8-B99A5C21E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<sst xmlns="http://schemas.openxmlformats.org/spreadsheetml/2006/main" count="62" uniqueCount="61">
  <si>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</si>
  <si>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</si>
  <si>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</si>
  <si>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</si>
  <si>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</si>
  <si>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</si>
  <si>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</si>
  <si>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</si>
  <si>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</si>
  <si>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</si>
  <si>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</si>
  <si>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</si>
  <si>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</si>
  <si>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</si>
  <si>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</si>
  <si>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</si>
  <si>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</si>
  <si>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</si>
  <si>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</si>
  <si>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</si>
  <si>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</si>
  <si>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</si>
  <si>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</si>
  <si>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</si>
  <si>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</si>
  <si>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</si>
  <si>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</si>
  <si>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</si>
  <si>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</si>
  <si>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</si>
  <si>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</si>
  <si>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</si>
  <si>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</si>
  <si>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</si>
  <si>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</si>
  <si>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</si>
  <si>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</si>
  <si>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</si>
  <si>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</si>
  <si>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</si>
  <si>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</si>
  <si>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</si>
  <si>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</si>
  <si>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</si>
  <si>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</si>
  <si>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</si>
  <si>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</si>
  <si>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</si>
  <si>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</si>
  <si>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</si>
  <si>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</si>
  <si>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</si>
  <si>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</si>
  <si>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</si>
  <si>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</si>
  <si>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</si>
  <si>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</si>
  <si>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</si>
  <si>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</si>
  <si>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</si>
  <si>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ESTATAL DE LA CULTURA DEL ESTADO DE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</si>
</sst>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2657474</xdr:colOff>
      <xdr:row>55</xdr:row>
      <xdr:rowOff>9525</xdr:rowOff>
    </xdr:from>
    <xdr:to>
      <xdr:col>3</xdr:col>
      <xdr:colOff>2028824</xdr:colOff>
      <xdr:row>61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13F2BE3-7BAE-4DBA-B61D-1C3847BC4506}"/>
            </a:ext>
          </a:extLst>
        </xdr:cNvPr>
        <xdr:cNvSpPr txBox="1"/>
      </xdr:nvSpPr>
      <xdr:spPr>
        <a:xfrm>
          <a:off x="2657474" y="8743950"/>
          <a:ext cx="47148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showGridLines="0" tabSelected="1" topLeftCell="A28" zoomScaleNormal="100" zoomScaleSheetLayoutView="100" workbookViewId="0">
      <selection activeCell="D65" sqref="D6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31966010.649999999</v>
      </c>
      <c r="C5" s="18">
        <v>69648078.799999997</v>
      </c>
      <c r="D5" s="9" t="s">
        <v>36</v>
      </c>
      <c r="E5" s="18">
        <v>888646.74</v>
      </c>
      <c r="F5" s="21">
        <v>5059061.09</v>
      </c>
    </row>
    <row r="6" spans="1:6" x14ac:dyDescent="0.2">
      <c r="A6" s="9" t="s">
        <v>23</v>
      </c>
      <c r="B6" s="18">
        <v>20531.060000000001</v>
      </c>
      <c r="C6" s="18">
        <v>66501.95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338476.87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57361.88</v>
      </c>
      <c r="C8" s="18">
        <v>57361.88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17874</v>
      </c>
      <c r="C11" s="18">
        <v>17874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32061777.589999996</v>
      </c>
      <c r="C13" s="20">
        <f>SUM(C5:C11)</f>
        <v>70128293.5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888646.74</v>
      </c>
      <c r="F14" s="25">
        <f>SUM(F5:F12)</f>
        <v>5059061.09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14867417.220000001</v>
      </c>
      <c r="C16" s="18">
        <v>24991445.030000001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10257640.09</v>
      </c>
      <c r="C18" s="18">
        <v>26667638.640000001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154109774.19999999</v>
      </c>
      <c r="C19" s="18">
        <v>155450651.91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-64789351.359999999</v>
      </c>
      <c r="C21" s="18">
        <v>-66071669.270000003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114445480.14999999</v>
      </c>
      <c r="C26" s="20">
        <f>SUM(C16:C24)</f>
        <v>141038066.30999997</v>
      </c>
      <c r="D26" s="12" t="s">
        <v>50</v>
      </c>
      <c r="E26" s="20">
        <f>SUM(E24+E14)</f>
        <v>888646.74</v>
      </c>
      <c r="F26" s="25">
        <f>SUM(F14+F24)</f>
        <v>5059061.09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146507257.73999998</v>
      </c>
      <c r="C28" s="20">
        <f>C13+C26</f>
        <v>211166359.80999997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153936186.91999999</v>
      </c>
      <c r="F30" s="25">
        <f>SUM(F31:F33)</f>
        <v>170882095.02999997</v>
      </c>
    </row>
    <row r="31" spans="1:6" x14ac:dyDescent="0.2">
      <c r="A31" s="13"/>
      <c r="B31" s="14"/>
      <c r="C31" s="15"/>
      <c r="D31" s="9" t="s">
        <v>2</v>
      </c>
      <c r="E31" s="18">
        <v>147420570.28</v>
      </c>
      <c r="F31" s="21">
        <v>164366478.38999999</v>
      </c>
    </row>
    <row r="32" spans="1:6" x14ac:dyDescent="0.2">
      <c r="A32" s="13"/>
      <c r="B32" s="14"/>
      <c r="C32" s="15"/>
      <c r="D32" s="9" t="s">
        <v>13</v>
      </c>
      <c r="E32" s="18">
        <v>6515616.6399999997</v>
      </c>
      <c r="F32" s="21">
        <v>6515616.6399999997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-8317575.9199999999</v>
      </c>
      <c r="F35" s="25">
        <f>SUM(F36:F40)</f>
        <v>35225203.689999998</v>
      </c>
    </row>
    <row r="36" spans="1:6" x14ac:dyDescent="0.2">
      <c r="A36" s="13"/>
      <c r="B36" s="14"/>
      <c r="C36" s="15"/>
      <c r="D36" s="9" t="s">
        <v>46</v>
      </c>
      <c r="E36" s="18">
        <v>-7936044.0300000003</v>
      </c>
      <c r="F36" s="21">
        <v>9739857.8699999992</v>
      </c>
    </row>
    <row r="37" spans="1:6" x14ac:dyDescent="0.2">
      <c r="A37" s="13"/>
      <c r="B37" s="14"/>
      <c r="C37" s="15"/>
      <c r="D37" s="9" t="s">
        <v>14</v>
      </c>
      <c r="E37" s="18">
        <v>-381531.89</v>
      </c>
      <c r="F37" s="21">
        <v>25485345.82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145618611</v>
      </c>
      <c r="F46" s="25">
        <f>SUM(F42+F35+F30)</f>
        <v>206107298.71999997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146507257.74000001</v>
      </c>
      <c r="F48" s="20">
        <f>F46+F26</f>
        <v>211166359.80999997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IECG</cp:lastModifiedBy>
  <cp:lastPrinted>2025-10-21T21:23:05Z</cp:lastPrinted>
  <dcterms:created xsi:type="dcterms:W3CDTF">2012-12-11T20:26:08Z</dcterms:created>
  <dcterms:modified xsi:type="dcterms:W3CDTF">2025-10-23T21:36:43Z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