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PAGINA WEB\Información Presupuestaria\"/>
    </mc:Choice>
  </mc:AlternateContent>
  <bookViews>
    <workbookView xWindow="0" yWindow="0" windowWidth="25125" windowHeight="11010" tabRatio="885"/>
  </bookViews>
  <sheets>
    <sheet name="CA" sheetId="4" r:id="rId1"/>
  </sheets>
  <calcPr calcId="162913"/>
</workbook>
</file>

<file path=xl/calcChain.xml><?xml version="1.0" encoding="utf-8"?>
<calcChain xmlns="http://schemas.openxmlformats.org/spreadsheetml/2006/main">
  <c r="D27" i="4" l="1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5" i="4"/>
  <c r="E65" i="4"/>
  <c r="C65" i="4"/>
  <c r="D63" i="4"/>
  <c r="G63" i="4" s="1"/>
  <c r="D61" i="4"/>
  <c r="G61" i="4" s="1"/>
  <c r="D59" i="4"/>
  <c r="G59" i="4" s="1"/>
  <c r="D57" i="4"/>
  <c r="G57" i="4" s="1"/>
  <c r="D55" i="4"/>
  <c r="G55" i="4" s="1"/>
  <c r="D53" i="4"/>
  <c r="G53" i="4" s="1"/>
  <c r="D51" i="4"/>
  <c r="G51" i="4" s="1"/>
  <c r="B65" i="4"/>
  <c r="F43" i="4"/>
  <c r="E43" i="4"/>
  <c r="D41" i="4"/>
  <c r="G41" i="4" s="1"/>
  <c r="D40" i="4"/>
  <c r="G40" i="4" s="1"/>
  <c r="D39" i="4"/>
  <c r="G39" i="4" s="1"/>
  <c r="D38" i="4"/>
  <c r="G38" i="4" s="1"/>
  <c r="C43" i="4"/>
  <c r="B43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9" i="4"/>
  <c r="E29" i="4"/>
  <c r="C29" i="4"/>
  <c r="B29" i="4"/>
  <c r="G43" i="4" l="1"/>
  <c r="G65" i="4"/>
  <c r="D43" i="4"/>
  <c r="D65" i="4"/>
  <c r="G29" i="4"/>
  <c r="D29" i="4"/>
</calcChain>
</file>

<file path=xl/sharedStrings.xml><?xml version="1.0" encoding="utf-8"?>
<sst xmlns="http://schemas.openxmlformats.org/spreadsheetml/2006/main" count="69" uniqueCount="47">
  <si>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</si>
  <si>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</si>
  <si>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</si>
  <si>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</si>
  <si>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</si>
  <si>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</si>
  <si>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</si>
  <si>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</si>
  <si>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</si>
  <si>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</si>
  <si>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</si>
  <si>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</si>
  <si>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</si>
  <si>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</si>
  <si>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</si>
  <si>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</si>
  <si>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</si>
  <si>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</si>
  <si>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</si>
  <si>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</si>
  <si>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</si>
  <si>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</si>
  <si>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</si>
  <si>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211213011010000 DIRECCIÓN GENERAL IEC</t>
  </si>
  <si>
    <t>211213011010100 SECRETARÍA PARTICULAR IE</t>
  </si>
  <si>
    <t>211213011010200 COORDINACIÓN DE ASUNTOS</t>
  </si>
  <si>
    <t>211213011010300 COORDINACIÓN DE COMUNICA</t>
  </si>
  <si>
    <t>211213011010500 JEFATURA DE PLANEACIÓN</t>
  </si>
  <si>
    <t>211213011020000 DIRECCIÓN DE ADMINISTRAC</t>
  </si>
  <si>
    <t>211213011030000 DIRECCION DE VINCULACIÓN</t>
  </si>
  <si>
    <t>211213011030100 COORDINACIÓN DE DESARROL</t>
  </si>
  <si>
    <t>211213011030400 COORDINACIÓN DE VINCULAC</t>
  </si>
  <si>
    <t>211213011030500 COORDINACIÓN DE FOMENTO</t>
  </si>
  <si>
    <t>211213011040000 DIRECCIÓN DE FORMACIÓN E</t>
  </si>
  <si>
    <t>211213011040100 COOR ACADÉMICA Y DE INVE</t>
  </si>
  <si>
    <t>211213011040200 COORDINACIÓN DE CULTURAS</t>
  </si>
  <si>
    <t>211213011050000 DIRECCIÓN DE PATRIMONIO</t>
  </si>
  <si>
    <t>211213011050400 COORDINACIÓN DE OPERACIÓ</t>
  </si>
  <si>
    <t>211213011060000 DIRECCIÓN DE PRODUCCIÓN</t>
  </si>
  <si>
    <t>211213011060100 COORDINACIÓN DE OPERACIO</t>
  </si>
  <si>
    <t>211213011070000 DIRECCIÓN EDITORIAL IEC</t>
  </si>
  <si>
    <t>211213011080000 DIRECCIÓN DE MUSEOS Y AR</t>
  </si>
  <si>
    <t>211213011090100 COORD DE PATRIMONIO ARQU</t>
  </si>
  <si>
    <t>211213011A10000 ÓRGANO INTERNO DE CONTRO</t>
  </si>
  <si>
    <t>INSTITUTO ESTATAL DE LA CULTURA DEL ESTADO DE GUANAJUATO
Estado Analítico del Ejercicio del Presupuesto de Egresos
Clasificación Administrativa
Del 1 de Enero al 30 de Septiembre de 2024</t>
  </si>
  <si>
    <t>INSTITUTO ESTATAL DE LA CULTURA DEL ESTADO DE GUANAJUATO
Estado Analítico del Ejercicio del Presupuesto de Egresos
Clasificación Administrativa (Poderes)
Del 1 de Enero al 30 de Septiembre de 2024</t>
  </si>
  <si>
    <t>INSTITUTO ESTATAL DE LA CULTURA DEL ESTADO DE GUANAJUATO
Estado Analítico del Ejercicio del Presupuesto de Egresos
Clasificación Administrativa (Sector Paraestatal)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</si>
</sst>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71</xdr:row>
      <xdr:rowOff>85725</xdr:rowOff>
    </xdr:from>
    <xdr:to>
      <xdr:col>5</xdr:col>
      <xdr:colOff>504825</xdr:colOff>
      <xdr:row>77</xdr:row>
      <xdr:rowOff>95250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571625" y="12172950"/>
          <a:ext cx="77247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showGridLines="0" tabSelected="1" workbookViewId="0">
      <selection activeCell="A70" sqref="A70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44</v>
      </c>
      <c r="B1" s="30"/>
      <c r="C1" s="30"/>
      <c r="D1" s="30"/>
      <c r="E1" s="30"/>
      <c r="F1" s="30"/>
      <c r="G1" s="31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6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7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1467500</v>
      </c>
      <c r="C7" s="4">
        <v>70357</v>
      </c>
      <c r="D7" s="4">
        <f>B7+C7</f>
        <v>1537857</v>
      </c>
      <c r="E7" s="4">
        <v>397694.07</v>
      </c>
      <c r="F7" s="4">
        <v>163472.88</v>
      </c>
      <c r="G7" s="4">
        <f>D7-E7</f>
        <v>1140162.93</v>
      </c>
    </row>
    <row r="8" spans="1:7" x14ac:dyDescent="0.2">
      <c r="A8" s="9" t="s">
        <v>24</v>
      </c>
      <c r="B8" s="4">
        <v>8554062.4600000009</v>
      </c>
      <c r="C8" s="4">
        <v>3765799.39</v>
      </c>
      <c r="D8" s="4">
        <f t="shared" ref="D8:D13" si="0">B8+C8</f>
        <v>12319861.850000001</v>
      </c>
      <c r="E8" s="4">
        <v>6766201.3099999996</v>
      </c>
      <c r="F8" s="4">
        <v>6717249.9800000004</v>
      </c>
      <c r="G8" s="4">
        <f t="shared" ref="G8:G13" si="1">D8-E8</f>
        <v>5553660.5400000019</v>
      </c>
    </row>
    <row r="9" spans="1:7" x14ac:dyDescent="0.2">
      <c r="A9" s="9" t="s">
        <v>25</v>
      </c>
      <c r="B9" s="4">
        <v>930304</v>
      </c>
      <c r="C9" s="4">
        <v>10514.06</v>
      </c>
      <c r="D9" s="4">
        <f t="shared" si="0"/>
        <v>940818.06</v>
      </c>
      <c r="E9" s="4">
        <v>617671.86</v>
      </c>
      <c r="F9" s="4">
        <v>617671.86</v>
      </c>
      <c r="G9" s="4">
        <f t="shared" si="1"/>
        <v>323146.20000000007</v>
      </c>
    </row>
    <row r="10" spans="1:7" x14ac:dyDescent="0.2">
      <c r="A10" s="9" t="s">
        <v>26</v>
      </c>
      <c r="B10" s="4">
        <v>3277486.97</v>
      </c>
      <c r="C10" s="4">
        <v>62812430.509999998</v>
      </c>
      <c r="D10" s="4">
        <f t="shared" si="0"/>
        <v>66089917.479999997</v>
      </c>
      <c r="E10" s="4">
        <v>28635594.559999999</v>
      </c>
      <c r="F10" s="4">
        <v>19921020.02</v>
      </c>
      <c r="G10" s="4">
        <f t="shared" si="1"/>
        <v>37454322.920000002</v>
      </c>
    </row>
    <row r="11" spans="1:7" x14ac:dyDescent="0.2">
      <c r="A11" s="9" t="s">
        <v>27</v>
      </c>
      <c r="B11" s="4">
        <v>638719</v>
      </c>
      <c r="C11" s="4">
        <v>6560.28</v>
      </c>
      <c r="D11" s="4">
        <f t="shared" si="0"/>
        <v>645279.28</v>
      </c>
      <c r="E11" s="4">
        <v>422755.07</v>
      </c>
      <c r="F11" s="4">
        <v>422755.07</v>
      </c>
      <c r="G11" s="4">
        <f t="shared" si="1"/>
        <v>222524.21000000002</v>
      </c>
    </row>
    <row r="12" spans="1:7" x14ac:dyDescent="0.2">
      <c r="A12" s="9" t="s">
        <v>28</v>
      </c>
      <c r="B12" s="4">
        <v>22376079.460000001</v>
      </c>
      <c r="C12" s="4">
        <v>3520699.32</v>
      </c>
      <c r="D12" s="4">
        <f t="shared" si="0"/>
        <v>25896778.780000001</v>
      </c>
      <c r="E12" s="4">
        <v>15615329.390000001</v>
      </c>
      <c r="F12" s="4">
        <v>15495741.289999999</v>
      </c>
      <c r="G12" s="4">
        <f t="shared" si="1"/>
        <v>10281449.390000001</v>
      </c>
    </row>
    <row r="13" spans="1:7" x14ac:dyDescent="0.2">
      <c r="A13" s="9" t="s">
        <v>29</v>
      </c>
      <c r="B13" s="4">
        <v>3801596.56</v>
      </c>
      <c r="C13" s="4">
        <v>1548979.42</v>
      </c>
      <c r="D13" s="4">
        <f t="shared" si="0"/>
        <v>5350575.9800000004</v>
      </c>
      <c r="E13" s="4">
        <v>2986572.19</v>
      </c>
      <c r="F13" s="4">
        <v>2536178.7000000002</v>
      </c>
      <c r="G13" s="4">
        <f t="shared" si="1"/>
        <v>2364003.7900000005</v>
      </c>
    </row>
    <row r="14" spans="1:7" x14ac:dyDescent="0.2">
      <c r="A14" s="9" t="s">
        <v>30</v>
      </c>
      <c r="B14" s="4">
        <v>11983167.189999999</v>
      </c>
      <c r="C14" s="4">
        <v>196315.86</v>
      </c>
      <c r="D14" s="4">
        <f t="shared" ref="D14" si="2">B14+C14</f>
        <v>12179483.049999999</v>
      </c>
      <c r="E14" s="4">
        <v>9456770.0099999998</v>
      </c>
      <c r="F14" s="4">
        <v>9432742.4100000001</v>
      </c>
      <c r="G14" s="4">
        <f t="shared" ref="G14" si="3">D14-E14</f>
        <v>2722713.0399999991</v>
      </c>
    </row>
    <row r="15" spans="1:7" x14ac:dyDescent="0.2">
      <c r="A15" s="9" t="s">
        <v>31</v>
      </c>
      <c r="B15" s="4">
        <v>2729869.8</v>
      </c>
      <c r="C15" s="4">
        <v>-465179.96</v>
      </c>
      <c r="D15" s="4">
        <f t="shared" ref="D15" si="4">B15+C15</f>
        <v>2264689.84</v>
      </c>
      <c r="E15" s="4">
        <v>1671382.41</v>
      </c>
      <c r="F15" s="4">
        <v>1457416.39</v>
      </c>
      <c r="G15" s="4">
        <f t="shared" ref="G15" si="5">D15-E15</f>
        <v>593307.42999999993</v>
      </c>
    </row>
    <row r="16" spans="1:7" x14ac:dyDescent="0.2">
      <c r="A16" s="9" t="s">
        <v>32</v>
      </c>
      <c r="B16" s="4">
        <v>20983613.32</v>
      </c>
      <c r="C16" s="4">
        <v>1179546.1200000001</v>
      </c>
      <c r="D16" s="4">
        <f t="shared" ref="D16" si="6">B16+C16</f>
        <v>22163159.440000001</v>
      </c>
      <c r="E16" s="4">
        <v>14202948.890000001</v>
      </c>
      <c r="F16" s="4">
        <v>13607297.17</v>
      </c>
      <c r="G16" s="4">
        <f t="shared" ref="G16" si="7">D16-E16</f>
        <v>7960210.5500000007</v>
      </c>
    </row>
    <row r="17" spans="1:7" x14ac:dyDescent="0.2">
      <c r="A17" s="9" t="s">
        <v>33</v>
      </c>
      <c r="B17" s="4">
        <v>14000000</v>
      </c>
      <c r="C17" s="4">
        <v>6151447.3099999996</v>
      </c>
      <c r="D17" s="4">
        <f t="shared" ref="D17" si="8">B17+C17</f>
        <v>20151447.309999999</v>
      </c>
      <c r="E17" s="4">
        <v>14648162.529999999</v>
      </c>
      <c r="F17" s="4">
        <v>13956027.84</v>
      </c>
      <c r="G17" s="4">
        <f t="shared" ref="G17" si="9">D17-E17</f>
        <v>5503284.7799999993</v>
      </c>
    </row>
    <row r="18" spans="1:7" x14ac:dyDescent="0.2">
      <c r="A18" s="9" t="s">
        <v>34</v>
      </c>
      <c r="B18" s="4">
        <v>12477415.189999999</v>
      </c>
      <c r="C18" s="4">
        <v>-119613.16</v>
      </c>
      <c r="D18" s="4">
        <f t="shared" ref="D18" si="10">B18+C18</f>
        <v>12357802.029999999</v>
      </c>
      <c r="E18" s="4">
        <v>7242068.96</v>
      </c>
      <c r="F18" s="4">
        <v>6996267.5700000003</v>
      </c>
      <c r="G18" s="4">
        <f t="shared" ref="G18" si="11">D18-E18</f>
        <v>5115733.0699999994</v>
      </c>
    </row>
    <row r="19" spans="1:7" x14ac:dyDescent="0.2">
      <c r="A19" s="9" t="s">
        <v>35</v>
      </c>
      <c r="B19" s="4">
        <v>877039.51</v>
      </c>
      <c r="C19" s="4">
        <v>119493.17</v>
      </c>
      <c r="D19" s="4">
        <f t="shared" ref="D19" si="12">B19+C19</f>
        <v>996532.68</v>
      </c>
      <c r="E19" s="4">
        <v>586450.4</v>
      </c>
      <c r="F19" s="4">
        <v>571450.4</v>
      </c>
      <c r="G19" s="4">
        <f t="shared" ref="G19" si="13">D19-E19</f>
        <v>410082.28</v>
      </c>
    </row>
    <row r="20" spans="1:7" x14ac:dyDescent="0.2">
      <c r="A20" s="9" t="s">
        <v>36</v>
      </c>
      <c r="B20" s="4">
        <v>43448559.420000002</v>
      </c>
      <c r="C20" s="4">
        <v>37286364.990000002</v>
      </c>
      <c r="D20" s="4">
        <f t="shared" ref="D20" si="14">B20+C20</f>
        <v>80734924.409999996</v>
      </c>
      <c r="E20" s="4">
        <v>29497878.550000001</v>
      </c>
      <c r="F20" s="4">
        <v>29451101.210000001</v>
      </c>
      <c r="G20" s="4">
        <f t="shared" ref="G20" si="15">D20-E20</f>
        <v>51237045.859999999</v>
      </c>
    </row>
    <row r="21" spans="1:7" x14ac:dyDescent="0.2">
      <c r="A21" s="9" t="s">
        <v>37</v>
      </c>
      <c r="B21" s="4">
        <v>13482060.77</v>
      </c>
      <c r="C21" s="4">
        <v>19564080.489999998</v>
      </c>
      <c r="D21" s="4">
        <f t="shared" ref="D21" si="16">B21+C21</f>
        <v>33046141.259999998</v>
      </c>
      <c r="E21" s="4">
        <v>18679561.719999999</v>
      </c>
      <c r="F21" s="4">
        <v>18629781.140000001</v>
      </c>
      <c r="G21" s="4">
        <f t="shared" ref="G21" si="17">D21-E21</f>
        <v>14366579.539999999</v>
      </c>
    </row>
    <row r="22" spans="1:7" x14ac:dyDescent="0.2">
      <c r="A22" s="9" t="s">
        <v>38</v>
      </c>
      <c r="B22" s="4">
        <v>36348870.670000002</v>
      </c>
      <c r="C22" s="4">
        <v>26299832.77</v>
      </c>
      <c r="D22" s="4">
        <f t="shared" ref="D22" si="18">B22+C22</f>
        <v>62648703.439999998</v>
      </c>
      <c r="E22" s="4">
        <v>22388495.460000001</v>
      </c>
      <c r="F22" s="4">
        <v>21099234.989999998</v>
      </c>
      <c r="G22" s="4">
        <f t="shared" ref="G22" si="19">D22-E22</f>
        <v>40260207.979999997</v>
      </c>
    </row>
    <row r="23" spans="1:7" x14ac:dyDescent="0.2">
      <c r="A23" s="9" t="s">
        <v>39</v>
      </c>
      <c r="B23" s="4">
        <v>11659448.630000001</v>
      </c>
      <c r="C23" s="4">
        <v>9133417.4499999993</v>
      </c>
      <c r="D23" s="4">
        <f t="shared" ref="D23" si="20">B23+C23</f>
        <v>20792866.079999998</v>
      </c>
      <c r="E23" s="4">
        <v>14889303.960000001</v>
      </c>
      <c r="F23" s="4">
        <v>13916762.25</v>
      </c>
      <c r="G23" s="4">
        <f t="shared" ref="G23" si="21">D23-E23</f>
        <v>5903562.1199999973</v>
      </c>
    </row>
    <row r="24" spans="1:7" x14ac:dyDescent="0.2">
      <c r="A24" s="9" t="s">
        <v>40</v>
      </c>
      <c r="B24" s="4">
        <v>6457816.5</v>
      </c>
      <c r="C24" s="4">
        <v>7766788.6399999997</v>
      </c>
      <c r="D24" s="4">
        <f t="shared" ref="D24" si="22">B24+C24</f>
        <v>14224605.140000001</v>
      </c>
      <c r="E24" s="4">
        <v>9327372.2599999998</v>
      </c>
      <c r="F24" s="4">
        <v>8897721.3300000001</v>
      </c>
      <c r="G24" s="4">
        <f t="shared" ref="G24" si="23">D24-E24</f>
        <v>4897232.8800000008</v>
      </c>
    </row>
    <row r="25" spans="1:7" x14ac:dyDescent="0.2">
      <c r="A25" s="9" t="s">
        <v>41</v>
      </c>
      <c r="B25" s="4">
        <v>33067810.690000001</v>
      </c>
      <c r="C25" s="4">
        <v>16996309.379999999</v>
      </c>
      <c r="D25" s="4">
        <f t="shared" ref="D25" si="24">B25+C25</f>
        <v>50064120.07</v>
      </c>
      <c r="E25" s="4">
        <v>32790075.609999999</v>
      </c>
      <c r="F25" s="4">
        <v>30861425.030000001</v>
      </c>
      <c r="G25" s="4">
        <f t="shared" ref="G25" si="25">D25-E25</f>
        <v>17274044.460000001</v>
      </c>
    </row>
    <row r="26" spans="1:7" x14ac:dyDescent="0.2">
      <c r="A26" s="9" t="s">
        <v>42</v>
      </c>
      <c r="B26" s="4">
        <v>6000000</v>
      </c>
      <c r="C26" s="4">
        <v>0</v>
      </c>
      <c r="D26" s="4">
        <f t="shared" ref="D26" si="26">B26+C26</f>
        <v>6000000</v>
      </c>
      <c r="E26" s="4">
        <v>5675000</v>
      </c>
      <c r="F26" s="4">
        <v>5675000</v>
      </c>
      <c r="G26" s="4">
        <f t="shared" ref="G26" si="27">D26-E26</f>
        <v>325000</v>
      </c>
    </row>
    <row r="27" spans="1:7" x14ac:dyDescent="0.2">
      <c r="A27" s="9" t="s">
        <v>43</v>
      </c>
      <c r="B27" s="4">
        <v>1281623</v>
      </c>
      <c r="C27" s="4">
        <v>48587.34</v>
      </c>
      <c r="D27" s="4">
        <f t="shared" ref="D27" si="28">B27+C27</f>
        <v>1330210.3400000001</v>
      </c>
      <c r="E27" s="4">
        <v>626794.52</v>
      </c>
      <c r="F27" s="4">
        <v>626794.52</v>
      </c>
      <c r="G27" s="4">
        <f t="shared" ref="G27" si="29">D27-E27</f>
        <v>703415.82000000007</v>
      </c>
    </row>
    <row r="28" spans="1:7" x14ac:dyDescent="0.2">
      <c r="A28" s="9"/>
      <c r="B28" s="4"/>
      <c r="C28" s="4"/>
      <c r="D28" s="4"/>
      <c r="E28" s="4"/>
      <c r="F28" s="4"/>
      <c r="G28" s="4"/>
    </row>
    <row r="29" spans="1:7" x14ac:dyDescent="0.2">
      <c r="A29" s="6" t="s">
        <v>9</v>
      </c>
      <c r="B29" s="7">
        <f t="shared" ref="B29:G29" si="30">SUM(B7:B28)</f>
        <v>255843043.13999999</v>
      </c>
      <c r="C29" s="7">
        <f t="shared" si="30"/>
        <v>195892730.38000003</v>
      </c>
      <c r="D29" s="7">
        <f t="shared" si="30"/>
        <v>451735773.51999998</v>
      </c>
      <c r="E29" s="7">
        <f t="shared" si="30"/>
        <v>237124083.72999999</v>
      </c>
      <c r="F29" s="7">
        <f t="shared" si="30"/>
        <v>221053112.05000004</v>
      </c>
      <c r="G29" s="7">
        <f t="shared" si="30"/>
        <v>214611689.78999999</v>
      </c>
    </row>
    <row r="32" spans="1:7" ht="45" customHeight="1" x14ac:dyDescent="0.2">
      <c r="A32" s="29" t="s">
        <v>45</v>
      </c>
      <c r="B32" s="30"/>
      <c r="C32" s="30"/>
      <c r="D32" s="30"/>
      <c r="E32" s="30"/>
      <c r="F32" s="30"/>
      <c r="G32" s="31"/>
    </row>
    <row r="33" spans="1:7" ht="15" customHeight="1" x14ac:dyDescent="0.2">
      <c r="A33" s="22"/>
      <c r="B33" s="21"/>
      <c r="C33" s="21"/>
      <c r="D33" s="21"/>
      <c r="E33" s="21"/>
      <c r="F33" s="21"/>
      <c r="G33" s="23"/>
    </row>
    <row r="34" spans="1:7" x14ac:dyDescent="0.2">
      <c r="A34" s="17"/>
      <c r="B34" s="14"/>
      <c r="C34" s="15"/>
      <c r="D34" s="12" t="s">
        <v>16</v>
      </c>
      <c r="E34" s="15"/>
      <c r="F34" s="16"/>
      <c r="G34" s="26" t="s">
        <v>15</v>
      </c>
    </row>
    <row r="35" spans="1:7" ht="22.5" x14ac:dyDescent="0.2">
      <c r="A35" s="13" t="s">
        <v>10</v>
      </c>
      <c r="B35" s="2" t="s">
        <v>11</v>
      </c>
      <c r="C35" s="2" t="s">
        <v>17</v>
      </c>
      <c r="D35" s="2" t="s">
        <v>12</v>
      </c>
      <c r="E35" s="2" t="s">
        <v>13</v>
      </c>
      <c r="F35" s="2" t="s">
        <v>14</v>
      </c>
      <c r="G35" s="27"/>
    </row>
    <row r="36" spans="1:7" x14ac:dyDescent="0.2">
      <c r="A36" s="18"/>
      <c r="B36" s="3">
        <v>1</v>
      </c>
      <c r="C36" s="3">
        <v>2</v>
      </c>
      <c r="D36" s="3" t="s">
        <v>18</v>
      </c>
      <c r="E36" s="3">
        <v>4</v>
      </c>
      <c r="F36" s="3">
        <v>5</v>
      </c>
      <c r="G36" s="3" t="s">
        <v>19</v>
      </c>
    </row>
    <row r="37" spans="1:7" x14ac:dyDescent="0.2">
      <c r="A37" s="19"/>
      <c r="B37" s="20"/>
      <c r="C37" s="20"/>
      <c r="D37" s="20"/>
      <c r="E37" s="20"/>
      <c r="F37" s="20"/>
      <c r="G37" s="20"/>
    </row>
    <row r="38" spans="1:7" x14ac:dyDescent="0.2">
      <c r="A38" s="10" t="s">
        <v>0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10" t="s">
        <v>1</v>
      </c>
      <c r="B39" s="4">
        <v>0</v>
      </c>
      <c r="C39" s="4">
        <v>0</v>
      </c>
      <c r="D39" s="4">
        <f t="shared" ref="D39:D41" si="31">B39+C39</f>
        <v>0</v>
      </c>
      <c r="E39" s="4">
        <v>0</v>
      </c>
      <c r="F39" s="4">
        <v>0</v>
      </c>
      <c r="G39" s="4">
        <f t="shared" ref="G39:G41" si="32">D39-E39</f>
        <v>0</v>
      </c>
    </row>
    <row r="40" spans="1:7" x14ac:dyDescent="0.2">
      <c r="A40" s="10" t="s">
        <v>2</v>
      </c>
      <c r="B40" s="4">
        <v>0</v>
      </c>
      <c r="C40" s="4">
        <v>0</v>
      </c>
      <c r="D40" s="4">
        <f t="shared" si="31"/>
        <v>0</v>
      </c>
      <c r="E40" s="4">
        <v>0</v>
      </c>
      <c r="F40" s="4">
        <v>0</v>
      </c>
      <c r="G40" s="4">
        <f t="shared" si="32"/>
        <v>0</v>
      </c>
    </row>
    <row r="41" spans="1:7" x14ac:dyDescent="0.2">
      <c r="A41" s="10" t="s">
        <v>21</v>
      </c>
      <c r="B41" s="4">
        <v>0</v>
      </c>
      <c r="C41" s="4">
        <v>0</v>
      </c>
      <c r="D41" s="4">
        <f t="shared" si="31"/>
        <v>0</v>
      </c>
      <c r="E41" s="4">
        <v>0</v>
      </c>
      <c r="F41" s="4">
        <v>0</v>
      </c>
      <c r="G41" s="4">
        <f t="shared" si="32"/>
        <v>0</v>
      </c>
    </row>
    <row r="42" spans="1:7" x14ac:dyDescent="0.2">
      <c r="A42" s="10"/>
      <c r="B42" s="4"/>
      <c r="C42" s="4"/>
      <c r="D42" s="4"/>
      <c r="E42" s="4"/>
      <c r="F42" s="4"/>
      <c r="G42" s="4"/>
    </row>
    <row r="43" spans="1:7" x14ac:dyDescent="0.2">
      <c r="A43" s="6" t="s">
        <v>9</v>
      </c>
      <c r="B43" s="7">
        <f t="shared" ref="B43:G43" si="33">SUM(B38:B41)</f>
        <v>0</v>
      </c>
      <c r="C43" s="7">
        <f t="shared" si="33"/>
        <v>0</v>
      </c>
      <c r="D43" s="7">
        <f t="shared" si="33"/>
        <v>0</v>
      </c>
      <c r="E43" s="7">
        <f t="shared" si="33"/>
        <v>0</v>
      </c>
      <c r="F43" s="7">
        <f t="shared" si="33"/>
        <v>0</v>
      </c>
      <c r="G43" s="7">
        <f t="shared" si="33"/>
        <v>0</v>
      </c>
    </row>
    <row r="46" spans="1:7" ht="45" customHeight="1" x14ac:dyDescent="0.2">
      <c r="A46" s="28" t="s">
        <v>46</v>
      </c>
      <c r="B46" s="24"/>
      <c r="C46" s="24"/>
      <c r="D46" s="24"/>
      <c r="E46" s="24"/>
      <c r="F46" s="24"/>
      <c r="G46" s="25"/>
    </row>
    <row r="47" spans="1:7" x14ac:dyDescent="0.2">
      <c r="A47" s="17"/>
      <c r="B47" s="14"/>
      <c r="C47" s="15"/>
      <c r="D47" s="12" t="s">
        <v>16</v>
      </c>
      <c r="E47" s="15"/>
      <c r="F47" s="16"/>
      <c r="G47" s="26" t="s">
        <v>15</v>
      </c>
    </row>
    <row r="48" spans="1:7" ht="22.5" x14ac:dyDescent="0.2">
      <c r="A48" s="13" t="s">
        <v>10</v>
      </c>
      <c r="B48" s="2" t="s">
        <v>11</v>
      </c>
      <c r="C48" s="2" t="s">
        <v>17</v>
      </c>
      <c r="D48" s="2" t="s">
        <v>12</v>
      </c>
      <c r="E48" s="2" t="s">
        <v>13</v>
      </c>
      <c r="F48" s="2" t="s">
        <v>14</v>
      </c>
      <c r="G48" s="27"/>
    </row>
    <row r="49" spans="1:7" x14ac:dyDescent="0.2">
      <c r="A49" s="18"/>
      <c r="B49" s="3">
        <v>1</v>
      </c>
      <c r="C49" s="3">
        <v>2</v>
      </c>
      <c r="D49" s="3" t="s">
        <v>18</v>
      </c>
      <c r="E49" s="3">
        <v>4</v>
      </c>
      <c r="F49" s="3">
        <v>5</v>
      </c>
      <c r="G49" s="3" t="s">
        <v>19</v>
      </c>
    </row>
    <row r="50" spans="1:7" x14ac:dyDescent="0.2">
      <c r="A50" s="19"/>
      <c r="B50" s="20"/>
      <c r="C50" s="20"/>
      <c r="D50" s="20"/>
      <c r="E50" s="20"/>
      <c r="F50" s="20"/>
      <c r="G50" s="20"/>
    </row>
    <row r="51" spans="1:7" x14ac:dyDescent="0.2">
      <c r="A51" s="11" t="s">
        <v>4</v>
      </c>
      <c r="B51" s="4">
        <v>255843043.13999999</v>
      </c>
      <c r="C51" s="4">
        <v>195892730.38</v>
      </c>
      <c r="D51" s="4">
        <f t="shared" ref="D51:D63" si="34">B51+C51</f>
        <v>451735773.51999998</v>
      </c>
      <c r="E51" s="4">
        <v>237124083.72999999</v>
      </c>
      <c r="F51" s="4">
        <v>221053112.05000001</v>
      </c>
      <c r="G51" s="4">
        <f t="shared" ref="G51:G63" si="35">D51-E51</f>
        <v>214611689.78999999</v>
      </c>
    </row>
    <row r="52" spans="1:7" x14ac:dyDescent="0.2">
      <c r="A52" s="11"/>
      <c r="B52" s="4"/>
      <c r="C52" s="4"/>
      <c r="D52" s="4"/>
      <c r="E52" s="4"/>
      <c r="F52" s="4"/>
      <c r="G52" s="4"/>
    </row>
    <row r="53" spans="1:7" x14ac:dyDescent="0.2">
      <c r="A53" s="11" t="s">
        <v>3</v>
      </c>
      <c r="B53" s="4">
        <v>0</v>
      </c>
      <c r="C53" s="4">
        <v>0</v>
      </c>
      <c r="D53" s="4">
        <f t="shared" si="34"/>
        <v>0</v>
      </c>
      <c r="E53" s="4">
        <v>0</v>
      </c>
      <c r="F53" s="4">
        <v>0</v>
      </c>
      <c r="G53" s="4">
        <f t="shared" si="35"/>
        <v>0</v>
      </c>
    </row>
    <row r="54" spans="1:7" x14ac:dyDescent="0.2">
      <c r="A54" s="11"/>
      <c r="B54" s="4"/>
      <c r="C54" s="4"/>
      <c r="D54" s="4"/>
      <c r="E54" s="4"/>
      <c r="F54" s="4"/>
      <c r="G54" s="4"/>
    </row>
    <row r="55" spans="1:7" x14ac:dyDescent="0.2">
      <c r="A55" s="11" t="s">
        <v>5</v>
      </c>
      <c r="B55" s="4">
        <v>0</v>
      </c>
      <c r="C55" s="4">
        <v>0</v>
      </c>
      <c r="D55" s="4">
        <f t="shared" si="34"/>
        <v>0</v>
      </c>
      <c r="E55" s="4">
        <v>0</v>
      </c>
      <c r="F55" s="4">
        <v>0</v>
      </c>
      <c r="G55" s="4">
        <f t="shared" si="35"/>
        <v>0</v>
      </c>
    </row>
    <row r="56" spans="1:7" x14ac:dyDescent="0.2">
      <c r="A56" s="11"/>
      <c r="B56" s="4"/>
      <c r="C56" s="4"/>
      <c r="D56" s="4"/>
      <c r="E56" s="4"/>
      <c r="F56" s="4"/>
      <c r="G56" s="4"/>
    </row>
    <row r="57" spans="1:7" x14ac:dyDescent="0.2">
      <c r="A57" s="11" t="s">
        <v>7</v>
      </c>
      <c r="B57" s="4">
        <v>0</v>
      </c>
      <c r="C57" s="4">
        <v>0</v>
      </c>
      <c r="D57" s="4">
        <f t="shared" si="34"/>
        <v>0</v>
      </c>
      <c r="E57" s="4">
        <v>0</v>
      </c>
      <c r="F57" s="4">
        <v>0</v>
      </c>
      <c r="G57" s="4">
        <f t="shared" si="35"/>
        <v>0</v>
      </c>
    </row>
    <row r="58" spans="1:7" x14ac:dyDescent="0.2">
      <c r="A58" s="11"/>
      <c r="B58" s="4"/>
      <c r="C58" s="4"/>
      <c r="D58" s="4"/>
      <c r="E58" s="4"/>
      <c r="F58" s="4"/>
      <c r="G58" s="4"/>
    </row>
    <row r="59" spans="1:7" ht="22.5" x14ac:dyDescent="0.2">
      <c r="A59" s="11" t="s">
        <v>8</v>
      </c>
      <c r="B59" s="4">
        <v>0</v>
      </c>
      <c r="C59" s="4">
        <v>0</v>
      </c>
      <c r="D59" s="4">
        <f t="shared" si="34"/>
        <v>0</v>
      </c>
      <c r="E59" s="4">
        <v>0</v>
      </c>
      <c r="F59" s="4">
        <v>0</v>
      </c>
      <c r="G59" s="4">
        <f t="shared" si="35"/>
        <v>0</v>
      </c>
    </row>
    <row r="60" spans="1:7" x14ac:dyDescent="0.2">
      <c r="A60" s="11"/>
      <c r="B60" s="4"/>
      <c r="C60" s="4"/>
      <c r="D60" s="4"/>
      <c r="E60" s="4"/>
      <c r="F60" s="4"/>
      <c r="G60" s="4"/>
    </row>
    <row r="61" spans="1:7" x14ac:dyDescent="0.2">
      <c r="A61" s="11" t="s">
        <v>22</v>
      </c>
      <c r="B61" s="4">
        <v>0</v>
      </c>
      <c r="C61" s="4">
        <v>0</v>
      </c>
      <c r="D61" s="4">
        <f t="shared" si="34"/>
        <v>0</v>
      </c>
      <c r="E61" s="4">
        <v>0</v>
      </c>
      <c r="F61" s="4">
        <v>0</v>
      </c>
      <c r="G61" s="4">
        <f t="shared" si="35"/>
        <v>0</v>
      </c>
    </row>
    <row r="62" spans="1:7" x14ac:dyDescent="0.2">
      <c r="A62" s="11"/>
      <c r="B62" s="4"/>
      <c r="C62" s="4"/>
      <c r="D62" s="4"/>
      <c r="E62" s="4"/>
      <c r="F62" s="4"/>
      <c r="G62" s="4"/>
    </row>
    <row r="63" spans="1:7" x14ac:dyDescent="0.2">
      <c r="A63" s="11" t="s">
        <v>6</v>
      </c>
      <c r="B63" s="4">
        <v>0</v>
      </c>
      <c r="C63" s="4">
        <v>0</v>
      </c>
      <c r="D63" s="4">
        <f t="shared" si="34"/>
        <v>0</v>
      </c>
      <c r="E63" s="4">
        <v>0</v>
      </c>
      <c r="F63" s="4">
        <v>0</v>
      </c>
      <c r="G63" s="4">
        <f t="shared" si="35"/>
        <v>0</v>
      </c>
    </row>
    <row r="64" spans="1:7" x14ac:dyDescent="0.2">
      <c r="A64" s="11"/>
      <c r="B64" s="4"/>
      <c r="C64" s="4"/>
      <c r="D64" s="4"/>
      <c r="E64" s="4"/>
      <c r="F64" s="4"/>
      <c r="G64" s="4"/>
    </row>
    <row r="65" spans="1:7" x14ac:dyDescent="0.2">
      <c r="A65" s="6" t="s">
        <v>9</v>
      </c>
      <c r="B65" s="7">
        <f t="shared" ref="B65:G65" si="36">SUM(B51:B63)</f>
        <v>255843043.13999999</v>
      </c>
      <c r="C65" s="7">
        <f t="shared" si="36"/>
        <v>195892730.38</v>
      </c>
      <c r="D65" s="7">
        <f t="shared" si="36"/>
        <v>451735773.51999998</v>
      </c>
      <c r="E65" s="7">
        <f t="shared" si="36"/>
        <v>237124083.72999999</v>
      </c>
      <c r="F65" s="7">
        <f t="shared" si="36"/>
        <v>221053112.05000001</v>
      </c>
      <c r="G65" s="7">
        <f t="shared" si="36"/>
        <v>214611689.78999999</v>
      </c>
    </row>
    <row r="67" spans="1:7" x14ac:dyDescent="0.2">
      <c r="A67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32:G32"/>
    <mergeCell ref="G47:G48"/>
    <mergeCell ref="G34:G35"/>
    <mergeCell ref="A46:G4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2024-10-30T20:25:50Z</cp:lastPrinted>
  <dcterms:created xsi:type="dcterms:W3CDTF">2014-02-10T03:37:14Z</dcterms:created>
  <dcterms:modified xsi:type="dcterms:W3CDTF">2024-10-31T19:19:00Z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