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3ER TRIMESTRE\SIRET\"/>
    </mc:Choice>
  </mc:AlternateContent>
  <xr:revisionPtr revIDLastSave="0" documentId="13_ncr:1_{F15AA1C8-FA8A-4344-B0CE-FCAF74D371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<sst xmlns="http://schemas.openxmlformats.org/spreadsheetml/2006/main" count="64" uniqueCount="64">
  <si>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</si>
  <si>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</si>
  <si>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</si>
  <si>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</si>
  <si>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</si>
  <si>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</si>
  <si>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</si>
  <si>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</si>
  <si>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</si>
  <si>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</si>
  <si>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</si>
  <si>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</si>
  <si>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</si>
  <si>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</si>
  <si>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</si>
  <si>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</si>
  <si>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</si>
  <si>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</si>
  <si>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</si>
  <si>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</si>
  <si>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</si>
  <si>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</si>
  <si>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</si>
  <si>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</si>
  <si>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</si>
  <si>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</si>
  <si>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</si>
  <si>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</si>
  <si>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</si>
  <si>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</si>
  <si>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</si>
  <si>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</si>
  <si>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</si>
  <si>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</si>
  <si>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</si>
  <si>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</si>
  <si>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</si>
  <si>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</si>
  <si>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</si>
  <si>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</si>
  <si>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</si>
  <si>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</si>
  <si>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</si>
  <si>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</si>
  <si>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</si>
  <si>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</si>
  <si>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</si>
  <si>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</si>
  <si>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</si>
  <si>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</si>
  <si>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</si>
  <si>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</si>
  <si>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</si>
  <si>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</si>
  <si>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</si>
  <si>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</si>
  <si>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</si>
  <si>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</si>
  <si>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</si>
  <si>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</si>
  <si>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</si>
  <si>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</si>
  <si>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</si>
  <si>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INSTITUTO ESTATAL DE LA CULTURA DEL ESTADO DE GUANAJUATO
Gasto por Categoría Programática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</si>
</sst>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3867150</xdr:colOff>
      <xdr:row>42</xdr:row>
      <xdr:rowOff>9525</xdr:rowOff>
    </xdr:from>
    <xdr:to>
      <xdr:col>5</xdr:col>
      <xdr:colOff>28575</xdr:colOff>
      <xdr:row>48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42AD508-928E-425C-997C-E451FC942CD8}"/>
            </a:ext>
          </a:extLst>
        </xdr:cNvPr>
        <xdr:cNvSpPr txBox="1"/>
      </xdr:nvSpPr>
      <xdr:spPr>
        <a:xfrm>
          <a:off x="3867150" y="6743700"/>
          <a:ext cx="471487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topLeftCell="A13" zoomScaleNormal="100" zoomScaleSheetLayoutView="90" workbookViewId="0">
      <selection activeCell="D23" sqref="D23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8178854</v>
      </c>
      <c r="C5" s="15">
        <f t="shared" ref="C5:G5" si="0">+C6+C9+C18+C22+C25+C30</f>
        <v>20025894.039999999</v>
      </c>
      <c r="D5" s="15">
        <f t="shared" si="0"/>
        <v>28204748.039999999</v>
      </c>
      <c r="E5" s="15">
        <f t="shared" si="0"/>
        <v>17205539.050000001</v>
      </c>
      <c r="F5" s="15">
        <f t="shared" si="0"/>
        <v>17205539.050000001</v>
      </c>
      <c r="G5" s="15">
        <f t="shared" si="0"/>
        <v>10999208.989999998</v>
      </c>
    </row>
    <row r="6" spans="1:8" x14ac:dyDescent="0.2">
      <c r="A6" s="8" t="s">
        <v>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7">
        <v>0</v>
      </c>
    </row>
    <row r="7" spans="1:8" x14ac:dyDescent="0.2">
      <c r="A7" s="9" t="s">
        <v>1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0</v>
      </c>
      <c r="C9" s="16">
        <f>SUM(C10:C17)</f>
        <v>1314682.6599999999</v>
      </c>
      <c r="D9" s="16">
        <f t="shared" ref="D9:G9" si="2">SUM(D10:D17)</f>
        <v>1314682.6599999999</v>
      </c>
      <c r="E9" s="16">
        <f t="shared" si="2"/>
        <v>1314682.6399999999</v>
      </c>
      <c r="F9" s="16">
        <f t="shared" si="2"/>
        <v>1314682.6399999999</v>
      </c>
      <c r="G9" s="16">
        <f t="shared" si="2"/>
        <v>2.0000000018626451E-2</v>
      </c>
      <c r="H9" s="7">
        <v>0</v>
      </c>
    </row>
    <row r="10" spans="1:8" x14ac:dyDescent="0.2">
      <c r="A10" s="9" t="s">
        <v>4</v>
      </c>
      <c r="B10" s="17">
        <v>0</v>
      </c>
      <c r="C10" s="17">
        <v>1314682.6599999999</v>
      </c>
      <c r="D10" s="17">
        <f t="shared" ref="D10:D17" si="3">B10+C10</f>
        <v>1314682.6599999999</v>
      </c>
      <c r="E10" s="17">
        <v>1314682.6399999999</v>
      </c>
      <c r="F10" s="17">
        <v>1314682.6399999999</v>
      </c>
      <c r="G10" s="17">
        <f t="shared" ref="G10:G17" si="4">D10-E10</f>
        <v>2.0000000018626451E-2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  <c r="H12" s="7" t="s">
        <v>38</v>
      </c>
    </row>
    <row r="13" spans="1:8" x14ac:dyDescent="0.2">
      <c r="A13" s="9" t="s">
        <v>7</v>
      </c>
      <c r="B13" s="17">
        <v>0</v>
      </c>
      <c r="C13" s="17">
        <v>0</v>
      </c>
      <c r="D13" s="17">
        <f t="shared" si="3"/>
        <v>0</v>
      </c>
      <c r="E13" s="17">
        <v>0</v>
      </c>
      <c r="F13" s="17">
        <v>0</v>
      </c>
      <c r="G13" s="17">
        <f t="shared" si="4"/>
        <v>0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  <c r="H17" s="7" t="s">
        <v>43</v>
      </c>
    </row>
    <row r="18" spans="1:8" x14ac:dyDescent="0.2">
      <c r="A18" s="8" t="s">
        <v>12</v>
      </c>
      <c r="B18" s="16">
        <f>SUM(B19:B21)</f>
        <v>8178854</v>
      </c>
      <c r="C18" s="16">
        <f>SUM(C19:C21)</f>
        <v>18711211.379999999</v>
      </c>
      <c r="D18" s="16">
        <f t="shared" ref="D18:G18" si="5">SUM(D19:D21)</f>
        <v>26890065.379999999</v>
      </c>
      <c r="E18" s="16">
        <f t="shared" si="5"/>
        <v>15890856.41</v>
      </c>
      <c r="F18" s="16">
        <f t="shared" si="5"/>
        <v>15890856.41</v>
      </c>
      <c r="G18" s="16">
        <f t="shared" si="5"/>
        <v>10999208.969999999</v>
      </c>
      <c r="H18" s="7">
        <v>0</v>
      </c>
    </row>
    <row r="19" spans="1:8" x14ac:dyDescent="0.2">
      <c r="A19" s="9" t="s">
        <v>13</v>
      </c>
      <c r="B19" s="17">
        <v>8178854</v>
      </c>
      <c r="C19" s="17">
        <v>18711211.379999999</v>
      </c>
      <c r="D19" s="17">
        <f t="shared" ref="D19:D21" si="6">B19+C19</f>
        <v>26890065.379999999</v>
      </c>
      <c r="E19" s="17">
        <v>15890856.41</v>
      </c>
      <c r="F19" s="17">
        <v>15890856.41</v>
      </c>
      <c r="G19" s="17">
        <f t="shared" ref="G19:G21" si="7">D19-E19</f>
        <v>10999208.969999999</v>
      </c>
      <c r="H19" s="7" t="s">
        <v>44</v>
      </c>
    </row>
    <row r="20" spans="1:8" x14ac:dyDescent="0.2">
      <c r="A20" s="9" t="s">
        <v>14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8178854</v>
      </c>
      <c r="C36" s="18">
        <f t="shared" si="17"/>
        <v>20025894.039999999</v>
      </c>
      <c r="D36" s="18">
        <f t="shared" si="17"/>
        <v>28204748.039999999</v>
      </c>
      <c r="E36" s="18">
        <f t="shared" si="17"/>
        <v>17205539.050000001</v>
      </c>
      <c r="F36" s="18">
        <f t="shared" si="17"/>
        <v>17205539.050000001</v>
      </c>
      <c r="G36" s="18">
        <f t="shared" si="17"/>
        <v>10999208.989999998</v>
      </c>
    </row>
    <row r="38" spans="1:8" x14ac:dyDescent="0.2">
      <c r="A38" s="11" t="s">
        <v>57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5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IECG</cp:lastModifiedBy>
  <cp:lastPrinted>2025-10-27T19:17:06Z</cp:lastPrinted>
  <dcterms:created xsi:type="dcterms:W3CDTF">2012-12-11T21:13:37Z</dcterms:created>
  <dcterms:modified xsi:type="dcterms:W3CDTF">2025-10-27T19:17:06Z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