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ELIZABETH\ESTADOS FINANCIEROS\2022\3ER TRIMESTRE\PAGINA\Información presupuestaria\"/>
    </mc:Choice>
  </mc:AlternateContent>
  <bookViews>
    <workbookView xWindow="0" yWindow="0" windowWidth="28800" windowHeight="11670"/>
  </bookViews>
  <sheets>
    <sheet name="0325" sheetId="1" r:id="rId1"/>
  </sheet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/>
  <c r="E40" i="1"/>
  <c r="D28" i="1"/>
  <c r="D40" i="1"/>
  <c r="C28" i="1"/>
  <c r="C40" i="1"/>
  <c r="E14" i="1"/>
  <c r="D14" i="1"/>
  <c r="E3" i="1"/>
  <c r="D3" i="1"/>
  <c r="C14" i="1"/>
  <c r="C3" i="1"/>
  <c r="C24" i="1"/>
  <c r="D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<sst xmlns="http://schemas.openxmlformats.org/spreadsheetml/2006/main" count="45" uniqueCount="37">
  <si>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</si>
  <si>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</si>
  <si>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</si>
  <si>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</si>
  <si>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</si>
  <si>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</si>
  <si>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</si>
  <si>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</si>
  <si>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</si>
  <si>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</si>
  <si>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</si>
  <si>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</si>
  <si>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</si>
  <si>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</si>
  <si>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</si>
  <si>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</si>
  <si>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</si>
  <si>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</si>
  <si>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</si>
  <si>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</si>
  <si>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</si>
  <si>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</si>
  <si>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</si>
  <si>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</si>
  <si>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</si>
  <si>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</si>
  <si>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</si>
  <si>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</si>
  <si>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</si>
  <si>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</si>
  <si>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</si>
  <si>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</si>
  <si>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</si>
  <si>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</si>
  <si>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</si>
  <si>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</si>
  <si>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ESTATAL DE LA CULTURA DEL ESTADO DE GUANAJUATO
Flujo de Fondos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</si>
</sst>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42</xdr:row>
      <xdr:rowOff>66675</xdr:rowOff>
    </xdr:from>
    <xdr:to>
      <xdr:col>4</xdr:col>
      <xdr:colOff>457200</xdr:colOff>
      <xdr:row>48</xdr:row>
      <xdr:rowOff>76200</xdr:rowOff>
    </xdr:to>
    <xdr:sp macro="" textlink="">
      <xdr:nvSpPr>
        <xdr:cNvPr id="2" name="CuadroTexto 1"/>
        <xdr:cNvSpPr txBox="1"/>
      </xdr:nvSpPr>
      <xdr:spPr>
        <a:xfrm>
          <a:off x="781050" y="6715125"/>
          <a:ext cx="5705475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                                       _______________________________</a:t>
          </a:r>
        </a:p>
        <a:p>
          <a:r>
            <a:rPr lang="es-MX" sz="1100"/>
            <a:t>María Adriana Camarena de Obeso                               Ma. Guadalupe Martha Saucedo Serrano</a:t>
          </a:r>
        </a:p>
        <a:p>
          <a:r>
            <a:rPr lang="es-MX" sz="1100"/>
            <a:t>            Directora General 		</a:t>
          </a:r>
          <a:r>
            <a:rPr lang="es-MX" sz="1100" baseline="0"/>
            <a:t>                 </a:t>
          </a:r>
          <a:r>
            <a:rPr lang="es-MX" sz="1100"/>
            <a:t>Directora de Administración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zoomScaleNormal="100" workbookViewId="0">
      <selection activeCell="D33" sqref="D33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204182969.52000001</v>
      </c>
      <c r="D3" s="3">
        <f t="shared" ref="D3:E3" si="0">SUM(D4:D13)</f>
        <v>239163960.25</v>
      </c>
      <c r="E3" s="4">
        <f t="shared" si="0"/>
        <v>239163898.66999999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14247000</v>
      </c>
      <c r="D10" s="6">
        <v>15344654.050000001</v>
      </c>
      <c r="E10" s="7">
        <v>15344592.470000001</v>
      </c>
    </row>
    <row r="11" spans="1:5" x14ac:dyDescent="0.2">
      <c r="A11" s="5"/>
      <c r="B11" s="14" t="s">
        <v>8</v>
      </c>
      <c r="C11" s="6">
        <v>0</v>
      </c>
      <c r="D11" s="6">
        <v>1500000</v>
      </c>
      <c r="E11" s="7">
        <v>1500000</v>
      </c>
    </row>
    <row r="12" spans="1:5" x14ac:dyDescent="0.2">
      <c r="A12" s="5"/>
      <c r="B12" s="14" t="s">
        <v>9</v>
      </c>
      <c r="C12" s="6">
        <v>189935969.52000001</v>
      </c>
      <c r="D12" s="6">
        <v>222319306.19999999</v>
      </c>
      <c r="E12" s="7">
        <v>222319306.19999999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204182969.52000001</v>
      </c>
      <c r="D14" s="9">
        <f t="shared" ref="D14:E14" si="1">SUM(D15:D23)</f>
        <v>162677264.78</v>
      </c>
      <c r="E14" s="10">
        <f t="shared" si="1"/>
        <v>161269548.68000001</v>
      </c>
    </row>
    <row r="15" spans="1:5" x14ac:dyDescent="0.2">
      <c r="A15" s="5"/>
      <c r="B15" s="14" t="s">
        <v>12</v>
      </c>
      <c r="C15" s="6">
        <v>106547126.20999999</v>
      </c>
      <c r="D15" s="6">
        <v>70963078.079999998</v>
      </c>
      <c r="E15" s="7">
        <v>70963078.079999998</v>
      </c>
    </row>
    <row r="16" spans="1:5" x14ac:dyDescent="0.2">
      <c r="A16" s="5"/>
      <c r="B16" s="14" t="s">
        <v>13</v>
      </c>
      <c r="C16" s="6">
        <v>6832802.3300000001</v>
      </c>
      <c r="D16" s="6">
        <v>3393112.73</v>
      </c>
      <c r="E16" s="7">
        <v>3297912.62</v>
      </c>
    </row>
    <row r="17" spans="1:5" x14ac:dyDescent="0.2">
      <c r="A17" s="5"/>
      <c r="B17" s="14" t="s">
        <v>14</v>
      </c>
      <c r="C17" s="6">
        <v>64370706.770000003</v>
      </c>
      <c r="D17" s="6">
        <v>43264708.549999997</v>
      </c>
      <c r="E17" s="7">
        <v>42033470.229999997</v>
      </c>
    </row>
    <row r="18" spans="1:5" x14ac:dyDescent="0.2">
      <c r="A18" s="5"/>
      <c r="B18" s="14" t="s">
        <v>9</v>
      </c>
      <c r="C18" s="6">
        <v>11786349.710000001</v>
      </c>
      <c r="D18" s="6">
        <v>12467270.560000001</v>
      </c>
      <c r="E18" s="7">
        <v>12406825.560000001</v>
      </c>
    </row>
    <row r="19" spans="1:5" x14ac:dyDescent="0.2">
      <c r="A19" s="5"/>
      <c r="B19" s="14" t="s">
        <v>15</v>
      </c>
      <c r="C19" s="6">
        <v>0</v>
      </c>
      <c r="D19" s="6">
        <v>221111.84</v>
      </c>
      <c r="E19" s="7">
        <v>200279.17</v>
      </c>
    </row>
    <row r="20" spans="1:5" x14ac:dyDescent="0.2">
      <c r="A20" s="5"/>
      <c r="B20" s="14" t="s">
        <v>16</v>
      </c>
      <c r="C20" s="6">
        <v>0</v>
      </c>
      <c r="D20" s="6">
        <v>20717983.02</v>
      </c>
      <c r="E20" s="7">
        <v>20717983.02</v>
      </c>
    </row>
    <row r="21" spans="1:5" x14ac:dyDescent="0.2">
      <c r="A21" s="5"/>
      <c r="B21" s="14" t="s">
        <v>17</v>
      </c>
      <c r="C21" s="6">
        <v>14645984.5</v>
      </c>
      <c r="D21" s="6">
        <v>11650000</v>
      </c>
      <c r="E21" s="7">
        <v>11650000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76486695.469999999</v>
      </c>
      <c r="E24" s="13">
        <f>E3-E14</f>
        <v>77894349.98999998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75542455.180000007</v>
      </c>
      <c r="E28" s="21">
        <f>SUM(E29:E35)</f>
        <v>76854569.340000004</v>
      </c>
    </row>
    <row r="29" spans="1:5" x14ac:dyDescent="0.2">
      <c r="A29" s="5"/>
      <c r="B29" s="14" t="s">
        <v>26</v>
      </c>
      <c r="C29" s="22">
        <v>0</v>
      </c>
      <c r="D29" s="22">
        <v>2288750.3199999998</v>
      </c>
      <c r="E29" s="23">
        <v>2688620.04</v>
      </c>
    </row>
    <row r="30" spans="1:5" x14ac:dyDescent="0.2">
      <c r="A30" s="5"/>
      <c r="B30" s="14" t="s">
        <v>27</v>
      </c>
      <c r="C30" s="22">
        <v>0</v>
      </c>
      <c r="D30" s="22">
        <v>44347306.909999996</v>
      </c>
      <c r="E30" s="23">
        <v>44347306.909999996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8989052.3800000008</v>
      </c>
      <c r="E32" s="23">
        <v>9297309.6600000001</v>
      </c>
    </row>
    <row r="33" spans="1:5" x14ac:dyDescent="0.2">
      <c r="A33" s="5"/>
      <c r="B33" s="14" t="s">
        <v>30</v>
      </c>
      <c r="C33" s="22">
        <v>0</v>
      </c>
      <c r="D33" s="22">
        <v>19684399.390000001</v>
      </c>
      <c r="E33" s="23">
        <v>20288386.550000001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232946.18</v>
      </c>
      <c r="E35" s="23">
        <v>232946.18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944240.29</v>
      </c>
      <c r="E36" s="25">
        <f>SUM(E37:E39)</f>
        <v>1039780.65</v>
      </c>
    </row>
    <row r="37" spans="1:5" x14ac:dyDescent="0.2">
      <c r="A37" s="5"/>
      <c r="B37" s="14" t="s">
        <v>30</v>
      </c>
      <c r="C37" s="22">
        <v>0</v>
      </c>
      <c r="D37" s="22">
        <v>944240.29</v>
      </c>
      <c r="E37" s="23">
        <v>1039780.65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76486695.470000014</v>
      </c>
      <c r="E40" s="13">
        <f>E28+E36</f>
        <v>77894349.99000001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2022-10-13T21:11:54Z</cp:lastPrinted>
  <dcterms:created xsi:type="dcterms:W3CDTF">2017-12-20T04:54:53Z</dcterms:created>
  <dcterms:modified xsi:type="dcterms:W3CDTF">2022-10-13T21:12:04Z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