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presupuestaria\"/>
    </mc:Choice>
  </mc:AlternateContent>
  <bookViews>
    <workbookView xWindow="0" yWindow="0" windowWidth="28800" windowHeight="1071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D53" i="1" s="1"/>
  <c r="F39" i="1"/>
  <c r="E39" i="1"/>
  <c r="D39" i="1"/>
  <c r="C39" i="1"/>
  <c r="B39" i="1"/>
  <c r="D38" i="1"/>
  <c r="G38" i="1" s="1"/>
  <c r="D37" i="1"/>
  <c r="G37" i="1" s="1"/>
  <c r="D36" i="1"/>
  <c r="G36" i="1" s="1"/>
  <c r="D35" i="1"/>
  <c r="G35" i="1" s="1"/>
  <c r="G39" i="1" s="1"/>
  <c r="F28" i="1"/>
  <c r="E28" i="1"/>
  <c r="C28" i="1"/>
  <c r="B28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28" i="1" s="1"/>
  <c r="G46" i="1" l="1"/>
  <c r="G53" i="1" s="1"/>
  <c r="G6" i="1"/>
  <c r="G28" i="1" s="1"/>
</calcChain>
</file>

<file path=xl/sharedStrings.xml><?xml version="1.0" encoding="utf-8"?>
<sst xmlns="http://schemas.openxmlformats.org/spreadsheetml/2006/main" count="69" uniqueCount="47">
  <si>
    <t>INSTITUTO ESTATAL DE LA CULTURA DEL ESTADO DE GUANAJUATO
Estado Analítico del Ejercicio del Presupuesto de Egresos
Clasificación Administrativa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</si>
  <si>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</si>
  <si>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</si>
  <si>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</si>
  <si>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</si>
  <si>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</si>
  <si>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</si>
  <si>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</si>
  <si>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</si>
  <si>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</si>
  <si>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</si>
  <si>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211213011010000 DIRECCIÓN GENERAL IEC</t>
  </si>
  <si>
    <t>211213011010100 SECRETARÍA PARTICULAR IE</t>
  </si>
  <si>
    <t>211213011010200 COORDINACIÓN DE ASUNTOS</t>
  </si>
  <si>
    <t>211213011010300 COORDINACIÓN DE COMUNICA</t>
  </si>
  <si>
    <t>211213011010500 JEFATURA DE PLANEACIÓN</t>
  </si>
  <si>
    <t>211213011020000 DIRECCIÓN DE ADMINISTRAC</t>
  </si>
  <si>
    <t>211213011030000 DIRECCION DE VINCULACIÓN</t>
  </si>
  <si>
    <t>211213011030100 COORDINACIÓN DE DESARROL</t>
  </si>
  <si>
    <t>211213011030400 COORDINACIÓN DE VINCULAC</t>
  </si>
  <si>
    <t>211213011030500 COORDINACIÓN DE FOMENTO</t>
  </si>
  <si>
    <t>211213011040000 DIRECCIÓN DE FORMACIÓN E</t>
  </si>
  <si>
    <t>211213011040100 COOR ACADÉMICA Y DE INVE</t>
  </si>
  <si>
    <t>211213011040200 COORDINACIÓN DE CULTURAS</t>
  </si>
  <si>
    <t>211213011050000 DIRECCIÓN DE PATRIMONIO</t>
  </si>
  <si>
    <t>211213011050400 COORDINACIÓN DE OPERACIÓ</t>
  </si>
  <si>
    <t>211213011060000 DIRECCIÓN DE PRODUCCIÓN</t>
  </si>
  <si>
    <t>211213011060100 COORDINACIÓN DE OPERACIO</t>
  </si>
  <si>
    <t>211213011070000 DIRECCIÓN EDITORIAL IEC</t>
  </si>
  <si>
    <t>211213011080000 DIRECCIÓN DE MUSEOS Y AR</t>
  </si>
  <si>
    <t>211213011090100 COORD DE PATRIMONIO ARQU</t>
  </si>
  <si>
    <t>211213011A10000 ÓRGANO INTERNO DE CONTRO</t>
  </si>
  <si>
    <t>Total del Gasto</t>
  </si>
  <si>
    <t>INSTITUTO ESTATAL DE LA CULTURA DEL ESTADO DE GUANAJUATO
Estado Analítico del Ejercicio del Presupuesto de Egresos
Clasificación Administrativa (Poderes)
Del 1 de Enero al 31 de Marzo de 2024</t>
  </si>
  <si>
    <t>Poder Ejecutivo</t>
  </si>
  <si>
    <t>Poder Legislativo</t>
  </si>
  <si>
    <t>Poder Judicial</t>
  </si>
  <si>
    <t>Órganismos Autónomos</t>
  </si>
  <si>
    <t>INSTITUTO ESTATAL DE LA CULTURA DEL ESTADO DE GUANAJUATO
Estado Analítico del Ejercicio del Presupuesto de Egresos
Clasificación Administrativa (Sector Paraestatal)
Del 1 de Enero al 31 de Marzo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</si>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</sst>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3857625</xdr:colOff>
      <xdr:row>58</xdr:row>
      <xdr:rowOff>66675</xdr:rowOff>
    </xdr:from>
    <xdr:to>
      <xdr:col>6</xdr:col>
      <xdr:colOff>971551</xdr:colOff>
      <xdr:row>64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3857625" y="10096500"/>
          <a:ext cx="6953251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topLeftCell="A28" workbookViewId="0">
      <selection activeCell="B47" sqref="B47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/>
      <c r="B5" s="13"/>
      <c r="C5" s="13"/>
      <c r="D5" s="13"/>
      <c r="E5" s="13"/>
      <c r="F5" s="13"/>
      <c r="G5" s="13"/>
    </row>
    <row r="6" spans="1:7" x14ac:dyDescent="0.2">
      <c r="A6" s="14" t="s">
        <v>11</v>
      </c>
      <c r="B6" s="15">
        <v>1467500</v>
      </c>
      <c r="C6" s="15">
        <v>0</v>
      </c>
      <c r="D6" s="15">
        <f>B6+C6</f>
        <v>1467500</v>
      </c>
      <c r="E6" s="15">
        <v>0</v>
      </c>
      <c r="F6" s="15">
        <v>0</v>
      </c>
      <c r="G6" s="15">
        <f>D6-E6</f>
        <v>1467500</v>
      </c>
    </row>
    <row r="7" spans="1:7" x14ac:dyDescent="0.2">
      <c r="A7" s="14" t="s">
        <v>12</v>
      </c>
      <c r="B7" s="15">
        <v>8554062.4600000009</v>
      </c>
      <c r="C7" s="15">
        <v>880972.28</v>
      </c>
      <c r="D7" s="15">
        <f t="shared" ref="D7:D26" si="0">B7+C7</f>
        <v>9435034.7400000002</v>
      </c>
      <c r="E7" s="15">
        <v>1945656.69</v>
      </c>
      <c r="F7" s="15">
        <v>1270619.3999999999</v>
      </c>
      <c r="G7" s="15">
        <f t="shared" ref="G7:G26" si="1">D7-E7</f>
        <v>7489378.0500000007</v>
      </c>
    </row>
    <row r="8" spans="1:7" x14ac:dyDescent="0.2">
      <c r="A8" s="14" t="s">
        <v>13</v>
      </c>
      <c r="B8" s="15">
        <v>930304</v>
      </c>
      <c r="C8" s="15">
        <v>26149</v>
      </c>
      <c r="D8" s="15">
        <f t="shared" si="0"/>
        <v>956453</v>
      </c>
      <c r="E8" s="15">
        <v>200316.06</v>
      </c>
      <c r="F8" s="15">
        <v>200316.06</v>
      </c>
      <c r="G8" s="15">
        <f t="shared" si="1"/>
        <v>756136.94</v>
      </c>
    </row>
    <row r="9" spans="1:7" x14ac:dyDescent="0.2">
      <c r="A9" s="14" t="s">
        <v>14</v>
      </c>
      <c r="B9" s="15">
        <v>3277486.97</v>
      </c>
      <c r="C9" s="15">
        <v>10639671.1</v>
      </c>
      <c r="D9" s="15">
        <f t="shared" si="0"/>
        <v>13917158.07</v>
      </c>
      <c r="E9" s="15">
        <v>5369129.0199999996</v>
      </c>
      <c r="F9" s="15">
        <v>1248118.94</v>
      </c>
      <c r="G9" s="15">
        <f t="shared" si="1"/>
        <v>8548029.0500000007</v>
      </c>
    </row>
    <row r="10" spans="1:7" x14ac:dyDescent="0.2">
      <c r="A10" s="14" t="s">
        <v>15</v>
      </c>
      <c r="B10" s="15">
        <v>638719</v>
      </c>
      <c r="C10" s="15">
        <v>22374</v>
      </c>
      <c r="D10" s="15">
        <f t="shared" si="0"/>
        <v>661093</v>
      </c>
      <c r="E10" s="15">
        <v>138315.92000000001</v>
      </c>
      <c r="F10" s="15">
        <v>138315.92000000001</v>
      </c>
      <c r="G10" s="15">
        <f t="shared" si="1"/>
        <v>522777.07999999996</v>
      </c>
    </row>
    <row r="11" spans="1:7" x14ac:dyDescent="0.2">
      <c r="A11" s="14" t="s">
        <v>16</v>
      </c>
      <c r="B11" s="15">
        <v>22376079.460000001</v>
      </c>
      <c r="C11" s="15">
        <v>1608939.56</v>
      </c>
      <c r="D11" s="15">
        <f t="shared" si="0"/>
        <v>23985019.02</v>
      </c>
      <c r="E11" s="15">
        <v>4484916.67</v>
      </c>
      <c r="F11" s="15">
        <v>3604623.01</v>
      </c>
      <c r="G11" s="15">
        <f t="shared" si="1"/>
        <v>19500102.350000001</v>
      </c>
    </row>
    <row r="12" spans="1:7" x14ac:dyDescent="0.2">
      <c r="A12" s="14" t="s">
        <v>17</v>
      </c>
      <c r="B12" s="15">
        <v>3801596.56</v>
      </c>
      <c r="C12" s="15">
        <v>177527.8</v>
      </c>
      <c r="D12" s="15">
        <f t="shared" si="0"/>
        <v>3979124.36</v>
      </c>
      <c r="E12" s="15">
        <v>821435.12</v>
      </c>
      <c r="F12" s="15">
        <v>711443.09</v>
      </c>
      <c r="G12" s="15">
        <f t="shared" si="1"/>
        <v>3157689.2399999998</v>
      </c>
    </row>
    <row r="13" spans="1:7" x14ac:dyDescent="0.2">
      <c r="A13" s="14" t="s">
        <v>18</v>
      </c>
      <c r="B13" s="15">
        <v>11983167.189999999</v>
      </c>
      <c r="C13" s="15">
        <v>21959</v>
      </c>
      <c r="D13" s="15">
        <f t="shared" si="0"/>
        <v>12005126.189999999</v>
      </c>
      <c r="E13" s="15">
        <v>2048173.8</v>
      </c>
      <c r="F13" s="15">
        <v>656691.85</v>
      </c>
      <c r="G13" s="15">
        <f t="shared" si="1"/>
        <v>9956952.3899999987</v>
      </c>
    </row>
    <row r="14" spans="1:7" x14ac:dyDescent="0.2">
      <c r="A14" s="14" t="s">
        <v>19</v>
      </c>
      <c r="B14" s="15">
        <v>2729869.8</v>
      </c>
      <c r="C14" s="15">
        <v>4167</v>
      </c>
      <c r="D14" s="15">
        <f t="shared" si="0"/>
        <v>2734036.8</v>
      </c>
      <c r="E14" s="15">
        <v>190505.68</v>
      </c>
      <c r="F14" s="15">
        <v>167833.68</v>
      </c>
      <c r="G14" s="15">
        <f t="shared" si="1"/>
        <v>2543531.1199999996</v>
      </c>
    </row>
    <row r="15" spans="1:7" x14ac:dyDescent="0.2">
      <c r="A15" s="14" t="s">
        <v>20</v>
      </c>
      <c r="B15" s="15">
        <v>20983613.32</v>
      </c>
      <c r="C15" s="15">
        <v>790656.43</v>
      </c>
      <c r="D15" s="15">
        <f t="shared" si="0"/>
        <v>21774269.75</v>
      </c>
      <c r="E15" s="15">
        <v>3747930.4</v>
      </c>
      <c r="F15" s="15">
        <v>3451195.99</v>
      </c>
      <c r="G15" s="15">
        <f t="shared" si="1"/>
        <v>18026339.350000001</v>
      </c>
    </row>
    <row r="16" spans="1:7" x14ac:dyDescent="0.2">
      <c r="A16" s="14" t="s">
        <v>21</v>
      </c>
      <c r="B16" s="15">
        <v>14000000</v>
      </c>
      <c r="C16" s="15">
        <v>108447.31</v>
      </c>
      <c r="D16" s="15">
        <f t="shared" si="0"/>
        <v>14108447.310000001</v>
      </c>
      <c r="E16" s="15">
        <v>1946199.84</v>
      </c>
      <c r="F16" s="15">
        <v>1579918.93</v>
      </c>
      <c r="G16" s="15">
        <f t="shared" si="1"/>
        <v>12162247.470000001</v>
      </c>
    </row>
    <row r="17" spans="1:7" x14ac:dyDescent="0.2">
      <c r="A17" s="14" t="s">
        <v>22</v>
      </c>
      <c r="B17" s="15">
        <v>12477415.189999999</v>
      </c>
      <c r="C17" s="15">
        <v>423989.24</v>
      </c>
      <c r="D17" s="15">
        <f t="shared" si="0"/>
        <v>12901404.43</v>
      </c>
      <c r="E17" s="15">
        <v>1957407.23</v>
      </c>
      <c r="F17" s="15">
        <v>1951200.23</v>
      </c>
      <c r="G17" s="15">
        <f t="shared" si="1"/>
        <v>10943997.199999999</v>
      </c>
    </row>
    <row r="18" spans="1:7" x14ac:dyDescent="0.2">
      <c r="A18" s="14" t="s">
        <v>23</v>
      </c>
      <c r="B18" s="15">
        <v>877039.51</v>
      </c>
      <c r="C18" s="15">
        <v>121093.69</v>
      </c>
      <c r="D18" s="15">
        <f t="shared" si="0"/>
        <v>998133.2</v>
      </c>
      <c r="E18" s="15">
        <v>162213.91</v>
      </c>
      <c r="F18" s="15">
        <v>162213.91</v>
      </c>
      <c r="G18" s="15">
        <f t="shared" si="1"/>
        <v>835919.28999999992</v>
      </c>
    </row>
    <row r="19" spans="1:7" x14ac:dyDescent="0.2">
      <c r="A19" s="14" t="s">
        <v>24</v>
      </c>
      <c r="B19" s="15">
        <v>43448559.420000002</v>
      </c>
      <c r="C19" s="15">
        <v>37440983.899999999</v>
      </c>
      <c r="D19" s="15">
        <f t="shared" si="0"/>
        <v>80889543.319999993</v>
      </c>
      <c r="E19" s="15">
        <v>510104.53</v>
      </c>
      <c r="F19" s="15">
        <v>510104.53</v>
      </c>
      <c r="G19" s="15">
        <f t="shared" si="1"/>
        <v>80379438.789999992</v>
      </c>
    </row>
    <row r="20" spans="1:7" x14ac:dyDescent="0.2">
      <c r="A20" s="14" t="s">
        <v>25</v>
      </c>
      <c r="B20" s="15">
        <v>13482060.77</v>
      </c>
      <c r="C20" s="15">
        <v>17170125.149999999</v>
      </c>
      <c r="D20" s="15">
        <f t="shared" si="0"/>
        <v>30652185.919999998</v>
      </c>
      <c r="E20" s="15">
        <v>6302200.1699999999</v>
      </c>
      <c r="F20" s="15">
        <v>6302200.1699999999</v>
      </c>
      <c r="G20" s="15">
        <f t="shared" si="1"/>
        <v>24349985.75</v>
      </c>
    </row>
    <row r="21" spans="1:7" x14ac:dyDescent="0.2">
      <c r="A21" s="14" t="s">
        <v>26</v>
      </c>
      <c r="B21" s="15">
        <v>36348870.670000002</v>
      </c>
      <c r="C21" s="15">
        <v>594981.05000000005</v>
      </c>
      <c r="D21" s="15">
        <f t="shared" si="0"/>
        <v>36943851.719999999</v>
      </c>
      <c r="E21" s="15">
        <v>3697809.1</v>
      </c>
      <c r="F21" s="15">
        <v>3598593.28</v>
      </c>
      <c r="G21" s="15">
        <f t="shared" si="1"/>
        <v>33246042.619999997</v>
      </c>
    </row>
    <row r="22" spans="1:7" x14ac:dyDescent="0.2">
      <c r="A22" s="14" t="s">
        <v>27</v>
      </c>
      <c r="B22" s="15">
        <v>11659448.630000001</v>
      </c>
      <c r="C22" s="15">
        <v>5384973.8499999996</v>
      </c>
      <c r="D22" s="15">
        <f t="shared" si="0"/>
        <v>17044422.48</v>
      </c>
      <c r="E22" s="15">
        <v>1389317.1200000001</v>
      </c>
      <c r="F22" s="15">
        <v>1137544.93</v>
      </c>
      <c r="G22" s="15">
        <f t="shared" si="1"/>
        <v>15655105.359999999</v>
      </c>
    </row>
    <row r="23" spans="1:7" x14ac:dyDescent="0.2">
      <c r="A23" s="14" t="s">
        <v>28</v>
      </c>
      <c r="B23" s="15">
        <v>6457816.5</v>
      </c>
      <c r="C23" s="15">
        <v>1239081.08</v>
      </c>
      <c r="D23" s="15">
        <f t="shared" si="0"/>
        <v>7696897.5800000001</v>
      </c>
      <c r="E23" s="15">
        <v>1115120.24</v>
      </c>
      <c r="F23" s="15">
        <v>1093669.24</v>
      </c>
      <c r="G23" s="15">
        <f t="shared" si="1"/>
        <v>6581777.3399999999</v>
      </c>
    </row>
    <row r="24" spans="1:7" x14ac:dyDescent="0.2">
      <c r="A24" s="14" t="s">
        <v>29</v>
      </c>
      <c r="B24" s="15">
        <v>33067810.690000001</v>
      </c>
      <c r="C24" s="15">
        <v>4208962.17</v>
      </c>
      <c r="D24" s="15">
        <f t="shared" si="0"/>
        <v>37276772.859999999</v>
      </c>
      <c r="E24" s="15">
        <v>6915295.7699999996</v>
      </c>
      <c r="F24" s="15">
        <v>6644819.2000000002</v>
      </c>
      <c r="G24" s="15">
        <f t="shared" si="1"/>
        <v>30361477.09</v>
      </c>
    </row>
    <row r="25" spans="1:7" x14ac:dyDescent="0.2">
      <c r="A25" s="14" t="s">
        <v>30</v>
      </c>
      <c r="B25" s="15">
        <v>6000000</v>
      </c>
      <c r="C25" s="15">
        <v>0</v>
      </c>
      <c r="D25" s="15">
        <f t="shared" si="0"/>
        <v>6000000</v>
      </c>
      <c r="E25" s="15">
        <v>5675000</v>
      </c>
      <c r="F25" s="15">
        <v>5675000</v>
      </c>
      <c r="G25" s="15">
        <f t="shared" si="1"/>
        <v>325000</v>
      </c>
    </row>
    <row r="26" spans="1:7" x14ac:dyDescent="0.2">
      <c r="A26" s="14" t="s">
        <v>31</v>
      </c>
      <c r="B26" s="15">
        <v>1281623</v>
      </c>
      <c r="C26" s="15">
        <v>49123</v>
      </c>
      <c r="D26" s="15">
        <f t="shared" si="0"/>
        <v>1330746</v>
      </c>
      <c r="E26" s="15">
        <v>204873.52</v>
      </c>
      <c r="F26" s="15">
        <v>204873.52</v>
      </c>
      <c r="G26" s="15">
        <f t="shared" si="1"/>
        <v>1125872.48</v>
      </c>
    </row>
    <row r="27" spans="1:7" x14ac:dyDescent="0.2">
      <c r="A27" s="14"/>
      <c r="B27" s="15"/>
      <c r="C27" s="15"/>
      <c r="D27" s="15"/>
      <c r="E27" s="15"/>
      <c r="F27" s="15"/>
      <c r="G27" s="15"/>
    </row>
    <row r="28" spans="1:7" x14ac:dyDescent="0.2">
      <c r="A28" s="16" t="s">
        <v>32</v>
      </c>
      <c r="B28" s="17">
        <f t="shared" ref="B28:G28" si="2">SUM(B6:B27)</f>
        <v>255843043.13999999</v>
      </c>
      <c r="C28" s="17">
        <f t="shared" si="2"/>
        <v>80914176.609999999</v>
      </c>
      <c r="D28" s="17">
        <f t="shared" si="2"/>
        <v>336757219.75</v>
      </c>
      <c r="E28" s="17">
        <f t="shared" si="2"/>
        <v>48821920.789999999</v>
      </c>
      <c r="F28" s="17">
        <f t="shared" si="2"/>
        <v>40309295.880000003</v>
      </c>
      <c r="G28" s="17">
        <f t="shared" si="2"/>
        <v>287935298.96000004</v>
      </c>
    </row>
    <row r="31" spans="1:7" ht="45" customHeight="1" x14ac:dyDescent="0.2">
      <c r="A31" s="1" t="s">
        <v>33</v>
      </c>
      <c r="B31" s="2"/>
      <c r="C31" s="2"/>
      <c r="D31" s="2"/>
      <c r="E31" s="2"/>
      <c r="F31" s="2"/>
      <c r="G31" s="3"/>
    </row>
    <row r="32" spans="1:7" x14ac:dyDescent="0.2">
      <c r="A32" s="18" t="s">
        <v>3</v>
      </c>
      <c r="B32" s="1" t="s">
        <v>1</v>
      </c>
      <c r="C32" s="2"/>
      <c r="D32" s="2"/>
      <c r="E32" s="2"/>
      <c r="F32" s="3"/>
      <c r="G32" s="6" t="s">
        <v>2</v>
      </c>
    </row>
    <row r="33" spans="1:7" ht="22.5" x14ac:dyDescent="0.2">
      <c r="A33" s="19"/>
      <c r="B33" s="8" t="s">
        <v>4</v>
      </c>
      <c r="C33" s="8" t="s">
        <v>5</v>
      </c>
      <c r="D33" s="8" t="s">
        <v>6</v>
      </c>
      <c r="E33" s="8" t="s">
        <v>7</v>
      </c>
      <c r="F33" s="8" t="s">
        <v>8</v>
      </c>
      <c r="G33" s="9"/>
    </row>
    <row r="34" spans="1:7" x14ac:dyDescent="0.2">
      <c r="A34" s="20"/>
      <c r="B34" s="11">
        <v>1</v>
      </c>
      <c r="C34" s="11">
        <v>2</v>
      </c>
      <c r="D34" s="11" t="s">
        <v>9</v>
      </c>
      <c r="E34" s="11">
        <v>4</v>
      </c>
      <c r="F34" s="11">
        <v>5</v>
      </c>
      <c r="G34" s="11" t="s">
        <v>10</v>
      </c>
    </row>
    <row r="35" spans="1:7" x14ac:dyDescent="0.2">
      <c r="A35" s="21" t="s">
        <v>34</v>
      </c>
      <c r="B35" s="15">
        <v>0</v>
      </c>
      <c r="C35" s="15">
        <v>0</v>
      </c>
      <c r="D35" s="15">
        <f>B35+C35</f>
        <v>0</v>
      </c>
      <c r="E35" s="15">
        <v>0</v>
      </c>
      <c r="F35" s="15">
        <v>0</v>
      </c>
      <c r="G35" s="15">
        <f>D35-E35</f>
        <v>0</v>
      </c>
    </row>
    <row r="36" spans="1:7" x14ac:dyDescent="0.2">
      <c r="A36" s="21" t="s">
        <v>35</v>
      </c>
      <c r="B36" s="15">
        <v>0</v>
      </c>
      <c r="C36" s="15">
        <v>0</v>
      </c>
      <c r="D36" s="15">
        <f t="shared" ref="D36:D38" si="3">B36+C36</f>
        <v>0</v>
      </c>
      <c r="E36" s="15">
        <v>0</v>
      </c>
      <c r="F36" s="15">
        <v>0</v>
      </c>
      <c r="G36" s="15">
        <f t="shared" ref="G36:G38" si="4">D36-E36</f>
        <v>0</v>
      </c>
    </row>
    <row r="37" spans="1:7" x14ac:dyDescent="0.2">
      <c r="A37" s="21" t="s">
        <v>36</v>
      </c>
      <c r="B37" s="15">
        <v>0</v>
      </c>
      <c r="C37" s="15">
        <v>0</v>
      </c>
      <c r="D37" s="15">
        <f t="shared" si="3"/>
        <v>0</v>
      </c>
      <c r="E37" s="15">
        <v>0</v>
      </c>
      <c r="F37" s="15">
        <v>0</v>
      </c>
      <c r="G37" s="15">
        <f t="shared" si="4"/>
        <v>0</v>
      </c>
    </row>
    <row r="38" spans="1:7" x14ac:dyDescent="0.2">
      <c r="A38" s="21" t="s">
        <v>37</v>
      </c>
      <c r="B38" s="15">
        <v>0</v>
      </c>
      <c r="C38" s="15">
        <v>0</v>
      </c>
      <c r="D38" s="15">
        <f t="shared" si="3"/>
        <v>0</v>
      </c>
      <c r="E38" s="15">
        <v>0</v>
      </c>
      <c r="F38" s="15">
        <v>0</v>
      </c>
      <c r="G38" s="15">
        <f t="shared" si="4"/>
        <v>0</v>
      </c>
    </row>
    <row r="39" spans="1:7" x14ac:dyDescent="0.2">
      <c r="A39" s="16" t="s">
        <v>32</v>
      </c>
      <c r="B39" s="17">
        <f t="shared" ref="B39:G39" si="5">SUM(B35:B38)</f>
        <v>0</v>
      </c>
      <c r="C39" s="17">
        <f t="shared" si="5"/>
        <v>0</v>
      </c>
      <c r="D39" s="17">
        <f t="shared" si="5"/>
        <v>0</v>
      </c>
      <c r="E39" s="17">
        <f t="shared" si="5"/>
        <v>0</v>
      </c>
      <c r="F39" s="17">
        <f t="shared" si="5"/>
        <v>0</v>
      </c>
      <c r="G39" s="17">
        <f t="shared" si="5"/>
        <v>0</v>
      </c>
    </row>
    <row r="42" spans="1:7" ht="45" customHeight="1" x14ac:dyDescent="0.2">
      <c r="A42" s="1" t="s">
        <v>38</v>
      </c>
      <c r="B42" s="2"/>
      <c r="C42" s="2"/>
      <c r="D42" s="2"/>
      <c r="E42" s="2"/>
      <c r="F42" s="2"/>
      <c r="G42" s="3"/>
    </row>
    <row r="43" spans="1:7" x14ac:dyDescent="0.2">
      <c r="A43" s="18" t="s">
        <v>3</v>
      </c>
      <c r="B43" s="1" t="s">
        <v>1</v>
      </c>
      <c r="C43" s="2"/>
      <c r="D43" s="2"/>
      <c r="E43" s="2"/>
      <c r="F43" s="3"/>
      <c r="G43" s="6" t="s">
        <v>2</v>
      </c>
    </row>
    <row r="44" spans="1:7" ht="22.5" x14ac:dyDescent="0.2">
      <c r="A44" s="19"/>
      <c r="B44" s="8" t="s">
        <v>4</v>
      </c>
      <c r="C44" s="8" t="s">
        <v>5</v>
      </c>
      <c r="D44" s="8" t="s">
        <v>6</v>
      </c>
      <c r="E44" s="8" t="s">
        <v>7</v>
      </c>
      <c r="F44" s="8" t="s">
        <v>8</v>
      </c>
      <c r="G44" s="9"/>
    </row>
    <row r="45" spans="1:7" x14ac:dyDescent="0.2">
      <c r="A45" s="20"/>
      <c r="B45" s="11">
        <v>1</v>
      </c>
      <c r="C45" s="11">
        <v>2</v>
      </c>
      <c r="D45" s="11" t="s">
        <v>9</v>
      </c>
      <c r="E45" s="11">
        <v>4</v>
      </c>
      <c r="F45" s="11">
        <v>5</v>
      </c>
      <c r="G45" s="11" t="s">
        <v>10</v>
      </c>
    </row>
    <row r="46" spans="1:7" x14ac:dyDescent="0.2">
      <c r="A46" s="22" t="s">
        <v>39</v>
      </c>
      <c r="B46" s="15">
        <v>255843043.13999999</v>
      </c>
      <c r="C46" s="15">
        <v>80914176.609999999</v>
      </c>
      <c r="D46" s="15">
        <f t="shared" ref="D46:D52" si="6">B46+C46</f>
        <v>336757219.75</v>
      </c>
      <c r="E46" s="15">
        <v>48821920.789999999</v>
      </c>
      <c r="F46" s="15">
        <v>40309295.880000003</v>
      </c>
      <c r="G46" s="15">
        <f t="shared" ref="G46:G52" si="7">D46-E46</f>
        <v>287935298.95999998</v>
      </c>
    </row>
    <row r="47" spans="1:7" x14ac:dyDescent="0.2">
      <c r="A47" s="22" t="s">
        <v>40</v>
      </c>
      <c r="B47" s="15">
        <v>0</v>
      </c>
      <c r="C47" s="15">
        <v>0</v>
      </c>
      <c r="D47" s="15">
        <f t="shared" si="6"/>
        <v>0</v>
      </c>
      <c r="E47" s="15">
        <v>0</v>
      </c>
      <c r="F47" s="15">
        <v>0</v>
      </c>
      <c r="G47" s="15">
        <f t="shared" si="7"/>
        <v>0</v>
      </c>
    </row>
    <row r="48" spans="1:7" x14ac:dyDescent="0.2">
      <c r="A48" s="22" t="s">
        <v>41</v>
      </c>
      <c r="B48" s="15">
        <v>0</v>
      </c>
      <c r="C48" s="15">
        <v>0</v>
      </c>
      <c r="D48" s="15">
        <f t="shared" si="6"/>
        <v>0</v>
      </c>
      <c r="E48" s="15">
        <v>0</v>
      </c>
      <c r="F48" s="15">
        <v>0</v>
      </c>
      <c r="G48" s="15">
        <f t="shared" si="7"/>
        <v>0</v>
      </c>
    </row>
    <row r="49" spans="1:7" x14ac:dyDescent="0.2">
      <c r="A49" s="22" t="s">
        <v>42</v>
      </c>
      <c r="B49" s="15">
        <v>0</v>
      </c>
      <c r="C49" s="15">
        <v>0</v>
      </c>
      <c r="D49" s="15">
        <f t="shared" si="6"/>
        <v>0</v>
      </c>
      <c r="E49" s="15">
        <v>0</v>
      </c>
      <c r="F49" s="15">
        <v>0</v>
      </c>
      <c r="G49" s="15">
        <f t="shared" si="7"/>
        <v>0</v>
      </c>
    </row>
    <row r="50" spans="1:7" ht="11.25" customHeight="1" x14ac:dyDescent="0.2">
      <c r="A50" s="22" t="s">
        <v>43</v>
      </c>
      <c r="B50" s="15">
        <v>0</v>
      </c>
      <c r="C50" s="15">
        <v>0</v>
      </c>
      <c r="D50" s="15">
        <f t="shared" si="6"/>
        <v>0</v>
      </c>
      <c r="E50" s="15">
        <v>0</v>
      </c>
      <c r="F50" s="15">
        <v>0</v>
      </c>
      <c r="G50" s="15">
        <f t="shared" si="7"/>
        <v>0</v>
      </c>
    </row>
    <row r="51" spans="1:7" x14ac:dyDescent="0.2">
      <c r="A51" s="22" t="s">
        <v>44</v>
      </c>
      <c r="B51" s="15">
        <v>0</v>
      </c>
      <c r="C51" s="15">
        <v>0</v>
      </c>
      <c r="D51" s="15">
        <f t="shared" si="6"/>
        <v>0</v>
      </c>
      <c r="E51" s="15">
        <v>0</v>
      </c>
      <c r="F51" s="15">
        <v>0</v>
      </c>
      <c r="G51" s="15">
        <f t="shared" si="7"/>
        <v>0</v>
      </c>
    </row>
    <row r="52" spans="1:7" x14ac:dyDescent="0.2">
      <c r="A52" s="22" t="s">
        <v>45</v>
      </c>
      <c r="B52" s="15">
        <v>0</v>
      </c>
      <c r="C52" s="15">
        <v>0</v>
      </c>
      <c r="D52" s="15">
        <f t="shared" si="6"/>
        <v>0</v>
      </c>
      <c r="E52" s="15">
        <v>0</v>
      </c>
      <c r="F52" s="15">
        <v>0</v>
      </c>
      <c r="G52" s="15">
        <f t="shared" si="7"/>
        <v>0</v>
      </c>
    </row>
    <row r="53" spans="1:7" x14ac:dyDescent="0.2">
      <c r="A53" s="16" t="s">
        <v>32</v>
      </c>
      <c r="B53" s="17">
        <f t="shared" ref="B53:G53" si="8">SUM(B46:B52)</f>
        <v>255843043.13999999</v>
      </c>
      <c r="C53" s="17">
        <f t="shared" si="8"/>
        <v>80914176.609999999</v>
      </c>
      <c r="D53" s="17">
        <f t="shared" si="8"/>
        <v>336757219.75</v>
      </c>
      <c r="E53" s="17">
        <f t="shared" si="8"/>
        <v>48821920.789999999</v>
      </c>
      <c r="F53" s="17">
        <f t="shared" si="8"/>
        <v>40309295.880000003</v>
      </c>
      <c r="G53" s="17">
        <f t="shared" si="8"/>
        <v>287935298.95999998</v>
      </c>
    </row>
    <row r="55" spans="1:7" x14ac:dyDescent="0.2">
      <c r="A55" s="4" t="s">
        <v>46</v>
      </c>
    </row>
  </sheetData>
  <sheetProtection formatCells="0" formatColumns="0" formatRows="0" insertRows="0" deleteRows="0" autoFilter="0"/>
  <mergeCells count="11">
    <mergeCell ref="A42:G42"/>
    <mergeCell ref="A43:A45"/>
    <mergeCell ref="B43:F43"/>
    <mergeCell ref="G43:G44"/>
    <mergeCell ref="A1:G1"/>
    <mergeCell ref="B2:F2"/>
    <mergeCell ref="G2:G3"/>
    <mergeCell ref="A31:G31"/>
    <mergeCell ref="A32:A34"/>
    <mergeCell ref="B32:F32"/>
    <mergeCell ref="G32:G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2024-05-02T21:26:59Z</dcterms:created>
  <dcterms:modified xsi:type="dcterms:W3CDTF">2024-05-02T21:27:25Z</dcterms:modified>
</cp:coreProperties>
</file>