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1CD300EF-424C-45DF-9BC7-046561FA575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49" i="2"/>
  <c r="B49" i="2"/>
  <c r="C54" i="2" l="1"/>
  <c r="B54" i="2"/>
  <c r="C48" i="2"/>
  <c r="B48" i="2"/>
  <c r="C41" i="2"/>
  <c r="B41" i="2"/>
  <c r="C36" i="2"/>
  <c r="B36" i="2"/>
  <c r="C16" i="2"/>
  <c r="B16" i="2"/>
  <c r="C4" i="2"/>
  <c r="C33" i="2" s="1"/>
  <c r="B4" i="2"/>
  <c r="B33" i="2" l="1"/>
  <c r="C45" i="2"/>
  <c r="B59" i="2"/>
  <c r="B45" i="2"/>
  <c r="C59" i="2"/>
  <c r="B61" i="2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<sst xmlns="http://schemas.openxmlformats.org/spreadsheetml/2006/main" count="58" uniqueCount="50">
  <si>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</si>
  <si>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</si>
  <si>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</si>
  <si>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</si>
  <si>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</si>
  <si>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</si>
  <si>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</si>
  <si>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</si>
  <si>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</si>
  <si>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</si>
  <si>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</si>
  <si>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</si>
  <si>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</si>
  <si>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</si>
  <si>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</si>
  <si>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</si>
  <si>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</si>
  <si>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</si>
  <si>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</si>
  <si>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</si>
  <si>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</si>
  <si>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</si>
  <si>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</si>
  <si>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</si>
  <si>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</si>
  <si>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</si>
  <si>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</si>
  <si>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</si>
  <si>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</si>
  <si>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</si>
  <si>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</si>
  <si>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</si>
  <si>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</si>
  <si>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</si>
  <si>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</si>
  <si>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</si>
  <si>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</si>
  <si>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</si>
  <si>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</si>
  <si>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</si>
  <si>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</si>
  <si>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</si>
  <si>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</si>
  <si>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</si>
  <si>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</si>
  <si>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</si>
  <si>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</si>
  <si>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</si>
  <si>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y son responsabilidad del emisor.</t>
  </si>
  <si>
    <t>INSTITUTO ESTATAL DE LA CULTURA DEL ESTADO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</si>
</sst>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0" borderId="4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69</xdr:row>
      <xdr:rowOff>76200</xdr:rowOff>
    </xdr:from>
    <xdr:to>
      <xdr:col>2</xdr:col>
      <xdr:colOff>171450</xdr:colOff>
      <xdr:row>75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777632-EE56-4F71-AC4D-3FF0DA568FD6}"/>
            </a:ext>
          </a:extLst>
        </xdr:cNvPr>
        <xdr:cNvSpPr txBox="1"/>
      </xdr:nvSpPr>
      <xdr:spPr>
        <a:xfrm>
          <a:off x="2647950" y="107632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workbookViewId="0">
      <selection activeCell="F35" sqref="F3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5"/>
      <c r="C3" s="15"/>
    </row>
    <row r="4" spans="1:3" ht="11.25" customHeight="1" x14ac:dyDescent="0.2">
      <c r="A4" s="5" t="s">
        <v>2</v>
      </c>
      <c r="B4" s="11">
        <f>SUM(B5:B14)</f>
        <v>371382127.94</v>
      </c>
      <c r="C4" s="11">
        <f>SUM(C5:C14)</f>
        <v>366386007.74000001</v>
      </c>
    </row>
    <row r="5" spans="1:3" ht="11.25" customHeight="1" x14ac:dyDescent="0.2">
      <c r="A5" s="6" t="s">
        <v>3</v>
      </c>
      <c r="B5" s="18">
        <v>0</v>
      </c>
      <c r="C5" s="18">
        <v>0</v>
      </c>
    </row>
    <row r="6" spans="1:3" ht="11.25" customHeight="1" x14ac:dyDescent="0.2">
      <c r="A6" s="6" t="s">
        <v>4</v>
      </c>
      <c r="B6" s="18">
        <v>0</v>
      </c>
      <c r="C6" s="18">
        <v>0</v>
      </c>
    </row>
    <row r="7" spans="1:3" ht="11.25" customHeight="1" x14ac:dyDescent="0.2">
      <c r="A7" s="6" t="s">
        <v>5</v>
      </c>
      <c r="B7" s="18">
        <v>0</v>
      </c>
      <c r="C7" s="18">
        <v>0</v>
      </c>
    </row>
    <row r="8" spans="1:3" ht="11.25" customHeight="1" x14ac:dyDescent="0.2">
      <c r="A8" s="6" t="s">
        <v>6</v>
      </c>
      <c r="B8" s="18">
        <v>0</v>
      </c>
      <c r="C8" s="18">
        <v>0</v>
      </c>
    </row>
    <row r="9" spans="1:3" ht="11.25" customHeight="1" x14ac:dyDescent="0.2">
      <c r="A9" s="6" t="s">
        <v>7</v>
      </c>
      <c r="B9" s="18">
        <v>0</v>
      </c>
      <c r="C9" s="18">
        <v>0</v>
      </c>
    </row>
    <row r="10" spans="1:3" ht="11.25" customHeight="1" x14ac:dyDescent="0.2">
      <c r="A10" s="6" t="s">
        <v>8</v>
      </c>
      <c r="B10" s="18">
        <v>0</v>
      </c>
      <c r="C10" s="18">
        <v>0</v>
      </c>
    </row>
    <row r="11" spans="1:3" ht="11.25" customHeight="1" x14ac:dyDescent="0.2">
      <c r="A11" s="6" t="s">
        <v>9</v>
      </c>
      <c r="B11" s="18">
        <v>32463293.68</v>
      </c>
      <c r="C11" s="18">
        <v>28172457.329999998</v>
      </c>
    </row>
    <row r="12" spans="1:3" ht="22.5" x14ac:dyDescent="0.2">
      <c r="A12" s="6" t="s">
        <v>10</v>
      </c>
      <c r="B12" s="18">
        <v>3337857</v>
      </c>
      <c r="C12" s="18">
        <v>4500000</v>
      </c>
    </row>
    <row r="13" spans="1:3" ht="11.25" customHeight="1" x14ac:dyDescent="0.2">
      <c r="A13" s="6" t="s">
        <v>11</v>
      </c>
      <c r="B13" s="18">
        <v>335580977.25999999</v>
      </c>
      <c r="C13" s="18">
        <v>333713550.41000003</v>
      </c>
    </row>
    <row r="14" spans="1:3" ht="11.25" customHeight="1" x14ac:dyDescent="0.2">
      <c r="A14" s="6" t="s">
        <v>12</v>
      </c>
      <c r="B14" s="18">
        <v>0</v>
      </c>
      <c r="C14" s="18">
        <v>0</v>
      </c>
    </row>
    <row r="15" spans="1:3" ht="11.25" customHeight="1" x14ac:dyDescent="0.2">
      <c r="A15" s="7"/>
      <c r="B15" s="12"/>
      <c r="C15" s="12"/>
    </row>
    <row r="16" spans="1:3" ht="11.25" customHeight="1" x14ac:dyDescent="0.2">
      <c r="A16" s="5" t="s">
        <v>13</v>
      </c>
      <c r="B16" s="11">
        <f>SUM(B17:B32)</f>
        <v>302151321.19</v>
      </c>
      <c r="C16" s="11">
        <f>SUM(C17:C32)</f>
        <v>269226906.03999996</v>
      </c>
    </row>
    <row r="17" spans="1:3" ht="11.25" customHeight="1" x14ac:dyDescent="0.2">
      <c r="A17" s="6" t="s">
        <v>14</v>
      </c>
      <c r="B17" s="18">
        <v>117589244.02</v>
      </c>
      <c r="C17" s="18">
        <v>112531027.88</v>
      </c>
    </row>
    <row r="18" spans="1:3" ht="11.25" customHeight="1" x14ac:dyDescent="0.2">
      <c r="A18" s="6" t="s">
        <v>15</v>
      </c>
      <c r="B18" s="18">
        <v>4433403.76</v>
      </c>
      <c r="C18" s="18">
        <v>5418971.96</v>
      </c>
    </row>
    <row r="19" spans="1:3" ht="11.25" customHeight="1" x14ac:dyDescent="0.2">
      <c r="A19" s="6" t="s">
        <v>16</v>
      </c>
      <c r="B19" s="18">
        <v>158968390.61000001</v>
      </c>
      <c r="C19" s="18">
        <v>129658002.81999999</v>
      </c>
    </row>
    <row r="20" spans="1:3" ht="11.25" customHeight="1" x14ac:dyDescent="0.2">
      <c r="A20" s="6" t="s">
        <v>17</v>
      </c>
      <c r="B20" s="18">
        <v>0</v>
      </c>
      <c r="C20" s="18">
        <v>0</v>
      </c>
    </row>
    <row r="21" spans="1:3" ht="11.25" customHeight="1" x14ac:dyDescent="0.2">
      <c r="A21" s="6" t="s">
        <v>18</v>
      </c>
      <c r="B21" s="18">
        <v>10127335.17</v>
      </c>
      <c r="C21" s="18">
        <v>10921340.380000001</v>
      </c>
    </row>
    <row r="22" spans="1:3" ht="11.25" customHeight="1" x14ac:dyDescent="0.2">
      <c r="A22" s="6" t="s">
        <v>19</v>
      </c>
      <c r="B22" s="18">
        <v>0</v>
      </c>
      <c r="C22" s="18">
        <v>0</v>
      </c>
    </row>
    <row r="23" spans="1:3" ht="11.25" customHeight="1" x14ac:dyDescent="0.2">
      <c r="A23" s="6" t="s">
        <v>20</v>
      </c>
      <c r="B23" s="18">
        <v>6687960.9500000002</v>
      </c>
      <c r="C23" s="18">
        <v>7488274.1100000003</v>
      </c>
    </row>
    <row r="24" spans="1:3" ht="11.25" customHeight="1" x14ac:dyDescent="0.2">
      <c r="A24" s="6" t="s">
        <v>21</v>
      </c>
      <c r="B24" s="18">
        <v>4344986.68</v>
      </c>
      <c r="C24" s="18">
        <v>3209288.89</v>
      </c>
    </row>
    <row r="25" spans="1:3" ht="11.25" customHeight="1" x14ac:dyDescent="0.2">
      <c r="A25" s="6" t="s">
        <v>22</v>
      </c>
      <c r="B25" s="18">
        <v>0</v>
      </c>
      <c r="C25" s="18">
        <v>0</v>
      </c>
    </row>
    <row r="26" spans="1:3" ht="11.25" customHeight="1" x14ac:dyDescent="0.2">
      <c r="A26" s="6" t="s">
        <v>23</v>
      </c>
      <c r="B26" s="18">
        <v>0</v>
      </c>
      <c r="C26" s="18">
        <v>0</v>
      </c>
    </row>
    <row r="27" spans="1:3" ht="11.25" customHeight="1" x14ac:dyDescent="0.2">
      <c r="A27" s="6" t="s">
        <v>24</v>
      </c>
      <c r="B27" s="18">
        <v>0</v>
      </c>
      <c r="C27" s="18">
        <v>0</v>
      </c>
    </row>
    <row r="28" spans="1:3" ht="11.25" customHeight="1" x14ac:dyDescent="0.2">
      <c r="A28" s="6" t="s">
        <v>25</v>
      </c>
      <c r="B28" s="18">
        <v>0</v>
      </c>
      <c r="C28" s="18">
        <v>0</v>
      </c>
    </row>
    <row r="29" spans="1:3" ht="11.25" customHeight="1" x14ac:dyDescent="0.2">
      <c r="A29" s="6" t="s">
        <v>26</v>
      </c>
      <c r="B29" s="18">
        <v>0</v>
      </c>
      <c r="C29" s="18">
        <v>0</v>
      </c>
    </row>
    <row r="30" spans="1:3" ht="11.25" customHeight="1" x14ac:dyDescent="0.2">
      <c r="A30" s="6" t="s">
        <v>27</v>
      </c>
      <c r="B30" s="18">
        <v>0</v>
      </c>
      <c r="C30" s="18">
        <v>0</v>
      </c>
    </row>
    <row r="31" spans="1:3" ht="11.25" customHeight="1" x14ac:dyDescent="0.2">
      <c r="A31" s="6" t="s">
        <v>28</v>
      </c>
      <c r="B31" s="18">
        <v>0</v>
      </c>
      <c r="C31" s="18">
        <v>0</v>
      </c>
    </row>
    <row r="32" spans="1:3" ht="11.25" customHeight="1" x14ac:dyDescent="0.2">
      <c r="A32" s="6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1">
        <f>B4-B16</f>
        <v>69230806.75</v>
      </c>
      <c r="C33" s="11">
        <f>C4-C16</f>
        <v>97159101.700000048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4" t="s">
        <v>31</v>
      </c>
      <c r="B35" s="12"/>
      <c r="C35" s="12"/>
    </row>
    <row r="36" spans="1:3" ht="11.25" customHeight="1" x14ac:dyDescent="0.2">
      <c r="A36" s="5" t="s">
        <v>2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6" t="s">
        <v>32</v>
      </c>
      <c r="B37" s="18">
        <v>0</v>
      </c>
      <c r="C37" s="18">
        <v>0</v>
      </c>
    </row>
    <row r="38" spans="1:3" ht="11.25" customHeight="1" x14ac:dyDescent="0.2">
      <c r="A38" s="6" t="s">
        <v>33</v>
      </c>
      <c r="B38" s="18">
        <v>0</v>
      </c>
      <c r="C38" s="18">
        <v>0</v>
      </c>
    </row>
    <row r="39" spans="1:3" ht="11.25" customHeight="1" x14ac:dyDescent="0.2">
      <c r="A39" s="6" t="s">
        <v>34</v>
      </c>
      <c r="B39" s="18">
        <v>0</v>
      </c>
      <c r="C39" s="18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5" t="s">
        <v>13</v>
      </c>
      <c r="B41" s="11">
        <f>SUM(B42:B44)</f>
        <v>55542512.710000001</v>
      </c>
      <c r="C41" s="11">
        <f>SUM(C42:C44)</f>
        <v>84891397.039999992</v>
      </c>
    </row>
    <row r="42" spans="1:3" ht="11.25" customHeight="1" x14ac:dyDescent="0.2">
      <c r="A42" s="6" t="s">
        <v>32</v>
      </c>
      <c r="B42" s="18">
        <v>36617067.700000003</v>
      </c>
      <c r="C42" s="18">
        <v>55659803</v>
      </c>
    </row>
    <row r="43" spans="1:3" ht="11.25" customHeight="1" x14ac:dyDescent="0.2">
      <c r="A43" s="6" t="s">
        <v>33</v>
      </c>
      <c r="B43" s="18">
        <v>6053947.0499999998</v>
      </c>
      <c r="C43" s="18">
        <v>1536735.15</v>
      </c>
    </row>
    <row r="44" spans="1:3" ht="11.25" customHeight="1" x14ac:dyDescent="0.2">
      <c r="A44" s="6" t="s">
        <v>35</v>
      </c>
      <c r="B44" s="18">
        <v>12871497.960000001</v>
      </c>
      <c r="C44" s="18">
        <v>27694858.890000001</v>
      </c>
    </row>
    <row r="45" spans="1:3" ht="11.25" customHeight="1" x14ac:dyDescent="0.2">
      <c r="A45" s="4" t="s">
        <v>36</v>
      </c>
      <c r="B45" s="11">
        <f>B36-B41</f>
        <v>-55542512.710000001</v>
      </c>
      <c r="C45" s="11">
        <f>C36-C41</f>
        <v>-84891397.039999992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4" t="s">
        <v>37</v>
      </c>
      <c r="B47" s="12"/>
      <c r="C47" s="12"/>
    </row>
    <row r="48" spans="1:3" ht="11.25" customHeight="1" x14ac:dyDescent="0.2">
      <c r="A48" s="5" t="s">
        <v>2</v>
      </c>
      <c r="B48" s="11">
        <f>SUM(B49+B52)</f>
        <v>0</v>
      </c>
      <c r="C48" s="11">
        <f>SUM(C49+C52)</f>
        <v>6500213.21</v>
      </c>
    </row>
    <row r="49" spans="1:3" ht="11.25" customHeight="1" x14ac:dyDescent="0.2">
      <c r="A49" s="6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6" t="s">
        <v>39</v>
      </c>
      <c r="B50" s="18">
        <v>0</v>
      </c>
      <c r="C50" s="18">
        <v>0</v>
      </c>
    </row>
    <row r="51" spans="1:3" ht="11.25" customHeight="1" x14ac:dyDescent="0.2">
      <c r="A51" s="6" t="s">
        <v>40</v>
      </c>
      <c r="B51" s="18">
        <v>0</v>
      </c>
      <c r="C51" s="18">
        <v>0</v>
      </c>
    </row>
    <row r="52" spans="1:3" ht="11.25" customHeight="1" x14ac:dyDescent="0.2">
      <c r="A52" s="6" t="s">
        <v>41</v>
      </c>
      <c r="B52" s="18">
        <v>0</v>
      </c>
      <c r="C52" s="18">
        <v>6500213.21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5" t="s">
        <v>13</v>
      </c>
      <c r="B54" s="11">
        <f>SUM(B55+B58)</f>
        <v>17145630.390000001</v>
      </c>
      <c r="C54" s="11">
        <f>SUM(C55+C58)</f>
        <v>0</v>
      </c>
    </row>
    <row r="55" spans="1:3" ht="11.25" customHeight="1" x14ac:dyDescent="0.2">
      <c r="A55" s="6" t="s">
        <v>42</v>
      </c>
      <c r="B55" s="18">
        <f>SUM(B56+B57)</f>
        <v>0</v>
      </c>
      <c r="C55" s="18">
        <f>SUM(C56+C57)</f>
        <v>0</v>
      </c>
    </row>
    <row r="56" spans="1:3" ht="11.25" customHeight="1" x14ac:dyDescent="0.2">
      <c r="A56" s="6" t="s">
        <v>39</v>
      </c>
      <c r="B56" s="18">
        <v>0</v>
      </c>
      <c r="C56" s="18">
        <v>0</v>
      </c>
    </row>
    <row r="57" spans="1:3" ht="11.25" customHeight="1" x14ac:dyDescent="0.2">
      <c r="A57" s="6" t="s">
        <v>40</v>
      </c>
      <c r="B57" s="18">
        <v>0</v>
      </c>
      <c r="C57" s="18">
        <v>0</v>
      </c>
    </row>
    <row r="58" spans="1:3" ht="11.25" customHeight="1" x14ac:dyDescent="0.2">
      <c r="A58" s="6" t="s">
        <v>43</v>
      </c>
      <c r="B58" s="18">
        <v>17145630.390000001</v>
      </c>
      <c r="C58" s="18">
        <v>0</v>
      </c>
    </row>
    <row r="59" spans="1:3" ht="11.25" customHeight="1" x14ac:dyDescent="0.2">
      <c r="A59" s="4" t="s">
        <v>44</v>
      </c>
      <c r="B59" s="11">
        <f>B48-B54</f>
        <v>-17145630.390000001</v>
      </c>
      <c r="C59" s="11">
        <f>C48-C54</f>
        <v>6500213.21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4" t="s">
        <v>45</v>
      </c>
      <c r="B61" s="11">
        <f>B59+B45+B33</f>
        <v>-3457336.349999994</v>
      </c>
      <c r="C61" s="11">
        <f>C59+C45+C33</f>
        <v>18767917.870000049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4" t="s">
        <v>46</v>
      </c>
      <c r="B63" s="11">
        <v>73105415.150000006</v>
      </c>
      <c r="C63" s="11">
        <v>54337497.280000001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4" t="s">
        <v>47</v>
      </c>
      <c r="B65" s="19">
        <v>69648078.799999997</v>
      </c>
      <c r="C65" s="19">
        <v>73105415.150000006</v>
      </c>
    </row>
    <row r="66" spans="1:3" ht="11.25" customHeight="1" x14ac:dyDescent="0.2">
      <c r="A66" s="9"/>
      <c r="B66" s="13"/>
      <c r="C66" s="14"/>
    </row>
    <row r="67" spans="1:3" x14ac:dyDescent="0.2">
      <c r="B67" s="16"/>
      <c r="C67" s="17"/>
    </row>
    <row r="68" spans="1:3" ht="27.75" customHeight="1" x14ac:dyDescent="0.2">
      <c r="A68" s="23" t="s">
        <v>48</v>
      </c>
      <c r="B68" s="23"/>
      <c r="C68" s="23"/>
    </row>
    <row r="69" spans="1:3" x14ac:dyDescent="0.2">
      <c r="B69" s="10"/>
      <c r="C69" s="1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0c865bf4-0f22-4e4d-b041-7b0c1657e5a8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6aa8a68a-ab09-4ac8-a697-fdce915bc56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2025-01-28T19:31:05Z</cp:lastPrinted>
  <dcterms:created xsi:type="dcterms:W3CDTF">2012-12-11T20:31:36Z</dcterms:created>
  <dcterms:modified xsi:type="dcterms:W3CDTF">2025-01-28T19:32:42Z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