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2DO TRIMESTRE\"/>
    </mc:Choice>
  </mc:AlternateContent>
  <xr:revisionPtr revIDLastSave="0" documentId="13_ncr:1_{7FB8C3BF-5647-43C4-A213-39BEC11CBD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" r:id="rId1"/>
  </sheets>
  <calcPr calcId="191029"/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<sst xmlns="http://schemas.openxmlformats.org/spreadsheetml/2006/main" count="64" uniqueCount="64">
  <si>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</si>
  <si>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</si>
  <si>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</si>
  <si>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</si>
  <si>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</si>
  <si>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</si>
  <si>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</si>
  <si>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</si>
  <si>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</si>
  <si>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</si>
  <si>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</si>
  <si>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</si>
  <si>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</si>
  <si>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</si>
  <si>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</si>
  <si>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</si>
  <si>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</si>
  <si>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</si>
  <si>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</si>
  <si>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</si>
  <si>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</si>
  <si>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</si>
  <si>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</si>
  <si>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</si>
  <si>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</si>
  <si>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</si>
  <si>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</si>
  <si>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</si>
  <si>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</si>
  <si>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</si>
  <si>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</si>
  <si>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</si>
  <si>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</si>
  <si>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</si>
  <si>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</si>
  <si>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</si>
  <si>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</si>
  <si>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</si>
  <si>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</si>
  <si>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</si>
  <si>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</si>
  <si>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</si>
  <si>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</si>
  <si>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</si>
  <si>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</si>
  <si>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</si>
  <si>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</si>
  <si>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</si>
  <si>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</si>
  <si>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</si>
  <si>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</si>
  <si>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</si>
  <si>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</si>
  <si>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</si>
  <si>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</si>
  <si>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</si>
  <si>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</si>
  <si>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</si>
  <si>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</si>
  <si>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INSTITUTO ESTATAL DE LA CULTURA DEL ESTADO DE GUANAJUATO
Gasto por Categoría Programática
Del 1 de Enero al 30 de Junio de 2025
(Cifras en Pesos)</t>
  </si>
  <si>
    <t>Programas de Gasto Federalizado  (Gobierno Federal)</t>
  </si>
  <si>
    <t>Participaciones a entidades federativas y municipios</t>
  </si>
  <si>
    <t>Costo financiero, deuda o apoyos a deudores y ahorradores de la banca</t>
  </si>
  <si>
    <t>Adeudos de ejercicios fiscales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</si>
</sst>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2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28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5" fillId="0" borderId="10" xfId="0" applyFont="1" applyBorder="1" applyProtection="1">
      <protection locked="0"/>
    </xf>
  </cellXfs>
  <cellStyles count="3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23" xr:uid="{E8BE3549-7C98-4FE7-B060-A0CE2317F71B}"/>
    <cellStyle name="Millares 2 2 3" xfId="28" xr:uid="{2424B838-F12E-42A6-8308-834A441C8A96}"/>
    <cellStyle name="Millares 2 2 4" xfId="18" xr:uid="{DC807A93-B3AF-4256-AEEA-B7ED5B98070C}"/>
    <cellStyle name="Millares 2 3" xfId="4" xr:uid="{00000000-0005-0000-0000-000003000000}"/>
    <cellStyle name="Millares 2 3 2" xfId="24" xr:uid="{2383214D-1E15-4AB5-ADEC-97B244FEF515}"/>
    <cellStyle name="Millares 2 3 3" xfId="29" xr:uid="{72C5E58A-88FC-420F-8022-51C3F5C1FE11}"/>
    <cellStyle name="Millares 2 3 4" xfId="19" xr:uid="{7F740BF8-8A85-4A1C-97F3-EE50978F7DCA}"/>
    <cellStyle name="Millares 2 4" xfId="22" xr:uid="{460706FB-D8EB-4EFD-B21D-B8A1B84653AA}"/>
    <cellStyle name="Millares 2 5" xfId="27" xr:uid="{7DE8561B-CCCF-4FA4-93F8-88F428EC9139}"/>
    <cellStyle name="Millares 2 6" xfId="17" xr:uid="{20D9B849-6BCB-4878-BDA1-62CBEA29F346}"/>
    <cellStyle name="Millares 3" xfId="5" xr:uid="{00000000-0005-0000-0000-000004000000}"/>
    <cellStyle name="Millares 3 2" xfId="25" xr:uid="{7BF3A55B-7BF9-4B62-8D69-2D4BA85E7477}"/>
    <cellStyle name="Millares 3 3" xfId="30" xr:uid="{F86A1908-E8EE-4D89-9598-AAAD3550CAA1}"/>
    <cellStyle name="Millares 3 4" xfId="20" xr:uid="{8BB5543A-F9A9-4DC5-B2C0-5BD12BEB1D35}"/>
    <cellStyle name="Moneda 2" xfId="6" xr:uid="{00000000-0005-0000-0000-000005000000}"/>
    <cellStyle name="Moneda 2 2" xfId="26" xr:uid="{7DF0EC7E-1471-46D0-940C-17EE09F3F632}"/>
    <cellStyle name="Moneda 2 3" xfId="31" xr:uid="{709C3B8A-8CB4-4D6A-AA3E-CE4BE72A67BB}"/>
    <cellStyle name="Moneda 2 4" xfId="21" xr:uid="{5165CE0A-85BB-427C-B685-C18449E04496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3657600</xdr:colOff>
      <xdr:row>40</xdr:row>
      <xdr:rowOff>57150</xdr:rowOff>
    </xdr:from>
    <xdr:to>
      <xdr:col>4</xdr:col>
      <xdr:colOff>342900</xdr:colOff>
      <xdr:row>46</xdr:row>
      <xdr:rowOff>66675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3A9A20D-9087-4F39-952F-8EC36AB74502}"/>
            </a:ext>
          </a:extLst>
        </xdr:cNvPr>
        <xdr:cNvSpPr txBox="1"/>
      </xdr:nvSpPr>
      <xdr:spPr>
        <a:xfrm>
          <a:off x="3657600" y="6505575"/>
          <a:ext cx="4191000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Mario Barajas Ramírez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Coordinador de Recursos  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                    Financieros y Materiales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showGridLines="0" tabSelected="1" zoomScaleNormal="100" zoomScaleSheetLayoutView="90" workbookViewId="0">
      <selection activeCell="A5" sqref="A5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19" t="s">
        <v>59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58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5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8178854</v>
      </c>
      <c r="C5" s="15">
        <f t="shared" ref="C5:G5" si="0">+C6+C9+C18+C22+C25+C30</f>
        <v>19965338.84</v>
      </c>
      <c r="D5" s="15">
        <f t="shared" si="0"/>
        <v>28144192.84</v>
      </c>
      <c r="E5" s="15">
        <f t="shared" si="0"/>
        <v>12059750.270000001</v>
      </c>
      <c r="F5" s="15">
        <f t="shared" si="0"/>
        <v>12059750.270000001</v>
      </c>
      <c r="G5" s="15">
        <f t="shared" si="0"/>
        <v>16084442.569999998</v>
      </c>
    </row>
    <row r="6" spans="1:8" x14ac:dyDescent="0.2">
      <c r="A6" s="8" t="s">
        <v>0</v>
      </c>
      <c r="B6" s="16">
        <f>SUM(B7:B8)</f>
        <v>0</v>
      </c>
      <c r="C6" s="16">
        <f>SUM(C7:C8)</f>
        <v>0</v>
      </c>
      <c r="D6" s="16">
        <f t="shared" ref="D6:G6" si="1">SUM(D7:D8)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7">
        <v>0</v>
      </c>
    </row>
    <row r="7" spans="1:8" x14ac:dyDescent="0.2">
      <c r="A7" s="9" t="s">
        <v>1</v>
      </c>
      <c r="B7" s="17">
        <v>0</v>
      </c>
      <c r="C7" s="17">
        <v>0</v>
      </c>
      <c r="D7" s="17">
        <f>B7+C7</f>
        <v>0</v>
      </c>
      <c r="E7" s="17">
        <v>0</v>
      </c>
      <c r="F7" s="17">
        <v>0</v>
      </c>
      <c r="G7" s="17">
        <f>D7-E7</f>
        <v>0</v>
      </c>
      <c r="H7" s="7" t="s">
        <v>33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34</v>
      </c>
    </row>
    <row r="9" spans="1:8" x14ac:dyDescent="0.2">
      <c r="A9" s="8" t="s">
        <v>3</v>
      </c>
      <c r="B9" s="16">
        <f>SUM(B10:B17)</f>
        <v>0</v>
      </c>
      <c r="C9" s="16">
        <f>SUM(C10:C17)</f>
        <v>1314682.6599999999</v>
      </c>
      <c r="D9" s="16">
        <f t="shared" ref="D9:G9" si="2">SUM(D10:D17)</f>
        <v>1314682.6599999999</v>
      </c>
      <c r="E9" s="16">
        <f t="shared" si="2"/>
        <v>1314682.6399999999</v>
      </c>
      <c r="F9" s="16">
        <f t="shared" si="2"/>
        <v>1314682.6399999999</v>
      </c>
      <c r="G9" s="16">
        <f t="shared" si="2"/>
        <v>2.0000000018626451E-2</v>
      </c>
      <c r="H9" s="7">
        <v>0</v>
      </c>
    </row>
    <row r="10" spans="1:8" x14ac:dyDescent="0.2">
      <c r="A10" s="9" t="s">
        <v>4</v>
      </c>
      <c r="B10" s="17">
        <v>0</v>
      </c>
      <c r="C10" s="17">
        <v>1314682.6599999999</v>
      </c>
      <c r="D10" s="17">
        <f t="shared" ref="D10:D17" si="3">B10+C10</f>
        <v>1314682.6599999999</v>
      </c>
      <c r="E10" s="17">
        <v>1314682.6399999999</v>
      </c>
      <c r="F10" s="17">
        <v>1314682.6399999999</v>
      </c>
      <c r="G10" s="17">
        <f t="shared" ref="G10:G17" si="4">D10-E10</f>
        <v>2.0000000018626451E-2</v>
      </c>
      <c r="H10" s="7" t="s">
        <v>35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36</v>
      </c>
    </row>
    <row r="12" spans="1:8" x14ac:dyDescent="0.2">
      <c r="A12" s="9" t="s">
        <v>6</v>
      </c>
      <c r="B12" s="17">
        <v>0</v>
      </c>
      <c r="C12" s="17">
        <v>0</v>
      </c>
      <c r="D12" s="17">
        <f t="shared" si="3"/>
        <v>0</v>
      </c>
      <c r="E12" s="17">
        <v>0</v>
      </c>
      <c r="F12" s="17">
        <v>0</v>
      </c>
      <c r="G12" s="17">
        <f t="shared" si="4"/>
        <v>0</v>
      </c>
      <c r="H12" s="7" t="s">
        <v>37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38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39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40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41</v>
      </c>
    </row>
    <row r="17" spans="1:8" x14ac:dyDescent="0.2">
      <c r="A17" s="9" t="s">
        <v>11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  <c r="H17" s="7" t="s">
        <v>42</v>
      </c>
    </row>
    <row r="18" spans="1:8" x14ac:dyDescent="0.2">
      <c r="A18" s="8" t="s">
        <v>12</v>
      </c>
      <c r="B18" s="16">
        <f>SUM(B19:B21)</f>
        <v>8178854</v>
      </c>
      <c r="C18" s="16">
        <f>SUM(C19:C21)</f>
        <v>18650656.18</v>
      </c>
      <c r="D18" s="16">
        <f t="shared" ref="D18:G18" si="5">SUM(D19:D21)</f>
        <v>26829510.18</v>
      </c>
      <c r="E18" s="16">
        <f t="shared" si="5"/>
        <v>10745067.630000001</v>
      </c>
      <c r="F18" s="16">
        <f t="shared" si="5"/>
        <v>10745067.630000001</v>
      </c>
      <c r="G18" s="16">
        <f t="shared" si="5"/>
        <v>16084442.549999999</v>
      </c>
      <c r="H18" s="7">
        <v>0</v>
      </c>
    </row>
    <row r="19" spans="1:8" x14ac:dyDescent="0.2">
      <c r="A19" s="9" t="s">
        <v>13</v>
      </c>
      <c r="B19" s="17">
        <v>8178854</v>
      </c>
      <c r="C19" s="17">
        <v>18650656.18</v>
      </c>
      <c r="D19" s="17">
        <f t="shared" ref="D19:D21" si="6">B19+C19</f>
        <v>26829510.18</v>
      </c>
      <c r="E19" s="17">
        <v>10745067.630000001</v>
      </c>
      <c r="F19" s="17">
        <v>10745067.630000001</v>
      </c>
      <c r="G19" s="17">
        <f t="shared" ref="G19:G21" si="7">D19-E19</f>
        <v>16084442.549999999</v>
      </c>
      <c r="H19" s="7" t="s">
        <v>43</v>
      </c>
    </row>
    <row r="20" spans="1:8" x14ac:dyDescent="0.2">
      <c r="A20" s="9" t="s">
        <v>14</v>
      </c>
      <c r="B20" s="17">
        <v>0</v>
      </c>
      <c r="C20" s="17">
        <v>0</v>
      </c>
      <c r="D20" s="17">
        <f t="shared" si="6"/>
        <v>0</v>
      </c>
      <c r="E20" s="17">
        <v>0</v>
      </c>
      <c r="F20" s="17">
        <v>0</v>
      </c>
      <c r="G20" s="17">
        <f t="shared" si="7"/>
        <v>0</v>
      </c>
      <c r="H20" s="7" t="s">
        <v>44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45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46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47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48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49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50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51</v>
      </c>
    </row>
    <row r="30" spans="1:8" x14ac:dyDescent="0.2">
      <c r="A30" s="25" t="s">
        <v>60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26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52</v>
      </c>
    </row>
    <row r="32" spans="1:8" x14ac:dyDescent="0.2">
      <c r="A32" s="27" t="s">
        <v>61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53</v>
      </c>
    </row>
    <row r="33" spans="1:8" x14ac:dyDescent="0.2">
      <c r="A33" s="27" t="s">
        <v>62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54</v>
      </c>
    </row>
    <row r="34" spans="1:8" x14ac:dyDescent="0.2">
      <c r="A34" s="27" t="s">
        <v>63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55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">
      <c r="A36" s="14" t="s">
        <v>57</v>
      </c>
      <c r="B36" s="18">
        <f t="shared" ref="B36:G36" si="17">+B5+B32+B33+B34</f>
        <v>8178854</v>
      </c>
      <c r="C36" s="18">
        <f t="shared" si="17"/>
        <v>19965338.84</v>
      </c>
      <c r="D36" s="18">
        <f t="shared" si="17"/>
        <v>28144192.84</v>
      </c>
      <c r="E36" s="18">
        <f t="shared" si="17"/>
        <v>12059750.270000001</v>
      </c>
      <c r="F36" s="18">
        <f t="shared" si="17"/>
        <v>12059750.270000001</v>
      </c>
      <c r="G36" s="18">
        <f t="shared" si="17"/>
        <v>16084442.569999998</v>
      </c>
    </row>
    <row r="38" spans="1:8" x14ac:dyDescent="0.2">
      <c r="A38" s="11" t="s">
        <v>56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IECG</cp:lastModifiedBy>
  <cp:lastPrinted>2017-03-30T22:19:49Z</cp:lastPrinted>
  <dcterms:created xsi:type="dcterms:W3CDTF">2012-12-11T21:13:37Z</dcterms:created>
  <dcterms:modified xsi:type="dcterms:W3CDTF">2025-07-24T16:56:24Z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