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4TO TRIMESTRE\"/>
    </mc:Choice>
  </mc:AlternateContent>
  <xr:revisionPtr revIDLastSave="0" documentId="13_ncr:1_{310CA387-E873-4FB6-B2A0-6AE19C78F249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<sst xmlns="http://schemas.openxmlformats.org/spreadsheetml/2006/main" count="62" uniqueCount="61">
  <si>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</si>
  <si>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</si>
  <si>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</si>
  <si>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</si>
  <si>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</si>
  <si>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</si>
  <si>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</si>
  <si>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</si>
  <si>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</si>
  <si>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</si>
  <si>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</si>
  <si>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</si>
  <si>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</si>
  <si>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</si>
  <si>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</si>
  <si>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</si>
  <si>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</si>
  <si>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</si>
  <si>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</si>
  <si>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</si>
  <si>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</si>
  <si>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</si>
  <si>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</si>
  <si>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</si>
  <si>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</si>
  <si>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</si>
  <si>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</si>
  <si>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</si>
  <si>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</si>
  <si>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</si>
  <si>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</si>
  <si>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</si>
  <si>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</si>
  <si>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</si>
  <si>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</si>
  <si>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</si>
  <si>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</si>
  <si>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</si>
  <si>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</si>
  <si>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</si>
  <si>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</si>
  <si>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</si>
  <si>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</si>
  <si>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</si>
  <si>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</si>
  <si>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</si>
  <si>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</si>
  <si>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</si>
  <si>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</si>
  <si>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</si>
  <si>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</si>
  <si>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</si>
  <si>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</si>
  <si>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</si>
  <si>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</si>
  <si>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</si>
  <si>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</si>
  <si>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</si>
  <si>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</si>
  <si>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</si>
  <si>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ESTATAL DE LA CULTURA DEL ESTADO DE GUANAJUATO
Estado de Situación Financiera
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</si>
</sst>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3533774</xdr:colOff>
      <xdr:row>55</xdr:row>
      <xdr:rowOff>0</xdr:rowOff>
    </xdr:from>
    <xdr:to>
      <xdr:col>3</xdr:col>
      <xdr:colOff>2609850</xdr:colOff>
      <xdr:row>61</xdr:row>
      <xdr:rowOff>9525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84FD285-5B9E-431E-8DFA-4C220DDDB7BA}"/>
            </a:ext>
          </a:extLst>
        </xdr:cNvPr>
        <xdr:cNvSpPr txBox="1"/>
      </xdr:nvSpPr>
      <xdr:spPr>
        <a:xfrm>
          <a:off x="3533774" y="8734425"/>
          <a:ext cx="4419601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showGridLines="0" tabSelected="1" zoomScaleNormal="100" zoomScaleSheetLayoutView="100" workbookViewId="0">
      <selection activeCell="F38" sqref="F38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69648078.799999997</v>
      </c>
      <c r="C5" s="20">
        <v>73105415.150000006</v>
      </c>
      <c r="D5" s="9" t="s">
        <v>36</v>
      </c>
      <c r="E5" s="20">
        <v>5059061.09</v>
      </c>
      <c r="F5" s="23">
        <v>6523495.8600000003</v>
      </c>
    </row>
    <row r="6" spans="1:6" x14ac:dyDescent="0.2">
      <c r="A6" s="9" t="s">
        <v>23</v>
      </c>
      <c r="B6" s="20">
        <v>66501.95</v>
      </c>
      <c r="C6" s="20">
        <v>577482.04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338476.87</v>
      </c>
      <c r="C7" s="20">
        <v>1510582.39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57361.88</v>
      </c>
      <c r="C8" s="20">
        <v>57361.88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17874</v>
      </c>
      <c r="C11" s="20">
        <v>1700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70128293.5</v>
      </c>
      <c r="C13" s="22">
        <f>SUM(C5:C11)</f>
        <v>75252541.460000008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5059061.09</v>
      </c>
      <c r="F14" s="27">
        <f>SUM(F5:F12)</f>
        <v>6523495.8600000003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24991445.030000001</v>
      </c>
      <c r="C16" s="20">
        <v>29640282.780000001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26667638.640000001</v>
      </c>
      <c r="C18" s="20">
        <v>142977744.36000001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155450651.91</v>
      </c>
      <c r="C19" s="20">
        <v>147852673.02000001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0</v>
      </c>
      <c r="C20" s="20">
        <v>0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-66071669.270000003</v>
      </c>
      <c r="C21" s="20">
        <v>-71032409.950000003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141038066.30999997</v>
      </c>
      <c r="C26" s="22">
        <f>SUM(C16:C24)</f>
        <v>249438290.21000004</v>
      </c>
      <c r="D26" s="12" t="s">
        <v>50</v>
      </c>
      <c r="E26" s="22">
        <f>SUM(E24+E14)</f>
        <v>5059061.09</v>
      </c>
      <c r="F26" s="27">
        <f>SUM(F14+F24)</f>
        <v>6523495.8600000003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211166359.80999997</v>
      </c>
      <c r="C28" s="22">
        <f>C13+C26</f>
        <v>324690831.67000008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170882095.02999997</v>
      </c>
      <c r="F30" s="27">
        <f>SUM(F31:F33)</f>
        <v>276805578.05000001</v>
      </c>
    </row>
    <row r="31" spans="1:6" x14ac:dyDescent="0.2">
      <c r="A31" s="16"/>
      <c r="B31" s="14"/>
      <c r="C31" s="15"/>
      <c r="D31" s="9" t="s">
        <v>2</v>
      </c>
      <c r="E31" s="20">
        <v>164366478.38999999</v>
      </c>
      <c r="F31" s="23">
        <v>276805578.05000001</v>
      </c>
    </row>
    <row r="32" spans="1:6" x14ac:dyDescent="0.2">
      <c r="A32" s="16"/>
      <c r="B32" s="14"/>
      <c r="C32" s="15"/>
      <c r="D32" s="9" t="s">
        <v>13</v>
      </c>
      <c r="E32" s="20">
        <v>6515616.6399999997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35225203.689999998</v>
      </c>
      <c r="F35" s="27">
        <f>SUM(F36:F40)</f>
        <v>41361757.759999998</v>
      </c>
    </row>
    <row r="36" spans="1:6" x14ac:dyDescent="0.2">
      <c r="A36" s="16"/>
      <c r="B36" s="14"/>
      <c r="C36" s="15"/>
      <c r="D36" s="9" t="s">
        <v>46</v>
      </c>
      <c r="E36" s="20">
        <v>9739857.8699999992</v>
      </c>
      <c r="F36" s="23">
        <v>39449573.189999998</v>
      </c>
    </row>
    <row r="37" spans="1:6" x14ac:dyDescent="0.2">
      <c r="A37" s="16"/>
      <c r="B37" s="14"/>
      <c r="C37" s="15"/>
      <c r="D37" s="9" t="s">
        <v>14</v>
      </c>
      <c r="E37" s="20">
        <v>25485345.82</v>
      </c>
      <c r="F37" s="23">
        <v>1912184.57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206107298.71999997</v>
      </c>
      <c r="F46" s="27">
        <f>SUM(F42+F35+F30)</f>
        <v>318167335.81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211166359.80999997</v>
      </c>
      <c r="F48" s="22">
        <f>F46+F26</f>
        <v>324690831.67000002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6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IECG</cp:lastModifiedBy>
  <cp:lastPrinted>2025-01-28T17:27:09Z</cp:lastPrinted>
  <dcterms:created xsi:type="dcterms:W3CDTF">2012-12-11T20:26:08Z</dcterms:created>
  <dcterms:modified xsi:type="dcterms:W3CDTF">2025-01-28T17:37:09Z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