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3ER TRIMESTRE\PAGINA - copia\Información Disciplina Financiera\"/>
    </mc:Choice>
  </mc:AlternateContent>
  <bookViews>
    <workbookView xWindow="0" yWindow="0" windowWidth="28800" windowHeight="11370"/>
  </bookViews>
  <sheets>
    <sheet name="F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2" i="1"/>
  <c r="E72" i="1"/>
  <c r="F65" i="1"/>
  <c r="E65" i="1"/>
  <c r="F60" i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F44" i="1" s="1"/>
  <c r="E6" i="1"/>
  <c r="E44" i="1" s="1"/>
  <c r="C6" i="1"/>
  <c r="C44" i="1" s="1"/>
  <c r="C59" i="1" s="1"/>
  <c r="B6" i="1"/>
  <c r="B44" i="1" s="1"/>
  <c r="B59" i="1" s="1"/>
  <c r="E56" i="1" l="1"/>
  <c r="E78" i="1" s="1"/>
  <c r="F56" i="1"/>
  <c r="F78" i="1" s="1"/>
</calcChain>
</file>

<file path=xl/sharedStrings.xml><?xml version="1.0" encoding="utf-8"?>
<sst xmlns="http://schemas.openxmlformats.org/spreadsheetml/2006/main" count="124" uniqueCount="123">
  <si>
    <t>INSTITUTO ESTATAL DE LA CULTURA DEL ESTADO DE GUANAJUATO
Estado de Situación Financiera Detallado - LDF
al 30 de Septiembre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</si>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</sst>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/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4" fontId="4" fillId="0" borderId="6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5" fillId="0" borderId="5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4" fontId="4" fillId="0" borderId="9" xfId="1" applyNumberFormat="1" applyFont="1" applyBorder="1" applyAlignment="1">
      <alignment vertical="center"/>
    </xf>
    <xf numFmtId="0" fontId="4" fillId="0" borderId="10" xfId="1" applyFont="1" applyBorder="1" applyAlignment="1">
      <alignment horizontal="justify" vertical="center" wrapText="1"/>
    </xf>
    <xf numFmtId="0" fontId="8" fillId="0" borderId="1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Alignment="1" applyProtection="1">
      <alignment horizontal="left" vertical="top" wrapText="1"/>
      <protection locked="0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Alignment="1">
      <alignment horizontal="center"/>
    </xf>
  </cellXfs>
  <cellStyles count="4">
    <cellStyle name="Normal" xfId="0" builtinId="0"/>
    <cellStyle name="Normal 15 6" xfId="3"/>
    <cellStyle name="Normal 2 2" xfId="2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ESTADOS%20FINANCIEROS/2022/3ER%20TRIMESTRE/PAGINA%20-%20copia/Informaci&#243;n%20presupuestaria/DICIPLINA%20FINANCIE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="120" zoomScaleNormal="120" workbookViewId="0">
      <selection activeCell="A83" sqref="A83:E85"/>
    </sheetView>
  </sheetViews>
  <sheetFormatPr baseColWidth="10" defaultRowHeight="11.25" x14ac:dyDescent="0.2"/>
  <cols>
    <col min="1" max="1" width="56.42578125" style="4" customWidth="1"/>
    <col min="2" max="3" width="11.85546875" style="4" customWidth="1"/>
    <col min="4" max="4" width="56.42578125" style="4" customWidth="1"/>
    <col min="5" max="6" width="11.85546875" style="4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58152199.439999998</v>
      </c>
      <c r="C6" s="13">
        <f>SUM(C7:C13)</f>
        <v>47526018.200000003</v>
      </c>
      <c r="D6" s="9" t="s">
        <v>7</v>
      </c>
      <c r="E6" s="13">
        <f>SUM(E7:E15)</f>
        <v>3894479.35</v>
      </c>
      <c r="F6" s="13">
        <f>SUM(F7:F15)</f>
        <v>5757923.6199999992</v>
      </c>
    </row>
    <row r="7" spans="1:6" x14ac:dyDescent="0.2">
      <c r="A7" s="14" t="s">
        <v>8</v>
      </c>
      <c r="B7" s="13">
        <v>339.53</v>
      </c>
      <c r="C7" s="13">
        <v>339.53</v>
      </c>
      <c r="D7" s="15" t="s">
        <v>9</v>
      </c>
      <c r="E7" s="13">
        <v>1728.7</v>
      </c>
      <c r="F7" s="13">
        <v>169700.5</v>
      </c>
    </row>
    <row r="8" spans="1:6" x14ac:dyDescent="0.2">
      <c r="A8" s="14" t="s">
        <v>10</v>
      </c>
      <c r="B8" s="13">
        <v>58151859.909999996</v>
      </c>
      <c r="C8" s="13">
        <v>47525678.670000002</v>
      </c>
      <c r="D8" s="15" t="s">
        <v>11</v>
      </c>
      <c r="E8" s="13">
        <v>531884.04</v>
      </c>
      <c r="F8" s="13">
        <v>730563.21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/>
      <c r="C10" s="13"/>
      <c r="D10" s="15" t="s">
        <v>15</v>
      </c>
      <c r="E10" s="13">
        <v>92266.92</v>
      </c>
      <c r="F10" s="13">
        <v>92554.69</v>
      </c>
    </row>
    <row r="11" spans="1:6" x14ac:dyDescent="0.2">
      <c r="A11" s="14" t="s">
        <v>16</v>
      </c>
      <c r="B11" s="13"/>
      <c r="C11" s="13"/>
      <c r="D11" s="15" t="s">
        <v>17</v>
      </c>
      <c r="E11" s="13">
        <v>0</v>
      </c>
      <c r="F11" s="13">
        <v>20000</v>
      </c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1146355.7</v>
      </c>
      <c r="F13" s="13">
        <v>3252882.57</v>
      </c>
    </row>
    <row r="14" spans="1:6" x14ac:dyDescent="0.2">
      <c r="A14" s="7" t="s">
        <v>22</v>
      </c>
      <c r="B14" s="13">
        <f>SUM(B15:B21)</f>
        <v>9057839.5399999991</v>
      </c>
      <c r="C14" s="13">
        <f>SUM(C15:C21)</f>
        <v>128085.97</v>
      </c>
      <c r="D14" s="15" t="s">
        <v>23</v>
      </c>
      <c r="E14" s="13"/>
      <c r="F14" s="13"/>
    </row>
    <row r="15" spans="1:6" x14ac:dyDescent="0.2">
      <c r="A15" s="14" t="s">
        <v>24</v>
      </c>
      <c r="B15" s="13"/>
      <c r="C15" s="13"/>
      <c r="D15" s="15" t="s">
        <v>25</v>
      </c>
      <c r="E15" s="13">
        <v>2122243.9900000002</v>
      </c>
      <c r="F15" s="13">
        <v>1492222.65</v>
      </c>
    </row>
    <row r="16" spans="1:6" x14ac:dyDescent="0.2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8716339.5399999991</v>
      </c>
      <c r="C17" s="13">
        <v>128085.97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341500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39872109.710000001</v>
      </c>
      <c r="C22" s="13">
        <f>SUM(C23:C27)</f>
        <v>0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0</v>
      </c>
      <c r="C23" s="13">
        <v>0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39872109.710000001</v>
      </c>
      <c r="C26" s="13">
        <v>0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57361.88</v>
      </c>
      <c r="C28" s="13">
        <f>SUM(C29:C33)</f>
        <v>57361.88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57361.88</v>
      </c>
      <c r="C29" s="13">
        <v>57361.88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1700</v>
      </c>
      <c r="C38" s="13">
        <f>SUM(C39:C42)</f>
        <v>1700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1700</v>
      </c>
      <c r="C39" s="13">
        <v>1700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107141210.56999999</v>
      </c>
      <c r="C44" s="11">
        <f>C6+C14+C22+C28+C34+C35+C38</f>
        <v>47713166.050000004</v>
      </c>
      <c r="D44" s="12" t="s">
        <v>81</v>
      </c>
      <c r="E44" s="11">
        <f>E6+E16+E20+E23+E24+E28+E35+E39</f>
        <v>3894479.35</v>
      </c>
      <c r="F44" s="11">
        <f>F6+F16+F20+F23+F24+F28+F35+F39</f>
        <v>5757923.6199999992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20780331.16</v>
      </c>
      <c r="C47" s="13">
        <v>17420781.359999999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30842703.059999999</v>
      </c>
      <c r="C49" s="13">
        <v>13265271.09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153984693.99000001</v>
      </c>
      <c r="C50" s="13">
        <v>155535415.44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-68208573.879999995</v>
      </c>
      <c r="C52" s="13">
        <v>-69151832.760000005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3894479.35</v>
      </c>
      <c r="F56" s="11">
        <f>F54+F44</f>
        <v>5757923.6199999992</v>
      </c>
    </row>
    <row r="57" spans="1:6" x14ac:dyDescent="0.2">
      <c r="A57" s="16" t="s">
        <v>101</v>
      </c>
      <c r="B57" s="11">
        <f>SUM(B47:B55)</f>
        <v>137399154.33000001</v>
      </c>
      <c r="C57" s="11">
        <f>SUM(C47:C55)</f>
        <v>117069635.12999998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244540364.90000001</v>
      </c>
      <c r="C59" s="11">
        <f>C44+C57</f>
        <v>164782801.17999998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208093974.19</v>
      </c>
      <c r="F60" s="13">
        <f>SUM(F61:F63)</f>
        <v>146465808.71000001</v>
      </c>
    </row>
    <row r="61" spans="1:6" x14ac:dyDescent="0.2">
      <c r="A61" s="17"/>
      <c r="B61" s="13"/>
      <c r="C61" s="13"/>
      <c r="D61" s="9" t="s">
        <v>105</v>
      </c>
      <c r="E61" s="13">
        <v>208093974.19</v>
      </c>
      <c r="F61" s="13">
        <v>146465808.71000001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32551911.359999996</v>
      </c>
      <c r="F65" s="13">
        <f>SUM(F66:F70)</f>
        <v>12559068.850000001</v>
      </c>
    </row>
    <row r="66" spans="1:6" x14ac:dyDescent="0.2">
      <c r="A66" s="17"/>
      <c r="B66" s="13"/>
      <c r="C66" s="13"/>
      <c r="D66" s="9" t="s">
        <v>109</v>
      </c>
      <c r="E66" s="13">
        <v>35445798.299999997</v>
      </c>
      <c r="F66" s="13">
        <v>-706551.86</v>
      </c>
    </row>
    <row r="67" spans="1:6" x14ac:dyDescent="0.2">
      <c r="A67" s="17"/>
      <c r="B67" s="13"/>
      <c r="C67" s="13"/>
      <c r="D67" s="9" t="s">
        <v>110</v>
      </c>
      <c r="E67" s="13">
        <v>-2893886.94</v>
      </c>
      <c r="F67" s="13">
        <v>13265620.710000001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240645885.54999998</v>
      </c>
      <c r="F76" s="11">
        <f>F60+F65+F72</f>
        <v>159024877.56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244540364.89999998</v>
      </c>
      <c r="F78" s="11">
        <f>F56+F76</f>
        <v>164782801.18000001</v>
      </c>
    </row>
    <row r="79" spans="1:6" x14ac:dyDescent="0.2">
      <c r="A79" s="19"/>
      <c r="B79" s="20"/>
      <c r="C79" s="20"/>
      <c r="D79" s="21"/>
      <c r="E79" s="20"/>
      <c r="F79" s="20"/>
    </row>
    <row r="83" spans="1:5" x14ac:dyDescent="0.2">
      <c r="A83" s="22"/>
      <c r="C83" s="23"/>
      <c r="D83" s="24"/>
      <c r="E83" s="24"/>
    </row>
    <row r="84" spans="1:5" x14ac:dyDescent="0.2">
      <c r="A84" s="25" t="s">
        <v>119</v>
      </c>
      <c r="C84" s="24"/>
      <c r="D84" s="26" t="s">
        <v>120</v>
      </c>
      <c r="E84" s="26"/>
    </row>
    <row r="85" spans="1:5" x14ac:dyDescent="0.2">
      <c r="A85" s="25" t="s">
        <v>121</v>
      </c>
      <c r="C85" s="24"/>
      <c r="D85" s="27" t="s">
        <v>122</v>
      </c>
      <c r="E85" s="27"/>
    </row>
  </sheetData>
  <mergeCells count="3">
    <mergeCell ref="A1:F1"/>
    <mergeCell ref="D84:E84"/>
    <mergeCell ref="D85:E85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2022-10-17T17:49:46Z</dcterms:created>
  <dcterms:modified xsi:type="dcterms:W3CDTF">2022-10-17T17:50:06Z</dcterms:modified>
</cp:coreProperties>
</file>