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387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Hoja1!$B$1:$I$46</definedName>
  </definedNames>
  <calcPr calcId="145621"/>
</workbook>
</file>

<file path=xl/calcChain.xml><?xml version="1.0" encoding="utf-8"?>
<calcChain xmlns="http://schemas.openxmlformats.org/spreadsheetml/2006/main">
  <c r="F44" i="1" l="1"/>
  <c r="I44" i="1" s="1"/>
  <c r="F43" i="1"/>
  <c r="I43" i="1" s="1"/>
  <c r="F42" i="1"/>
  <c r="I42" i="1" s="1"/>
  <c r="F41" i="1"/>
  <c r="I41" i="1" s="1"/>
  <c r="H40" i="1"/>
  <c r="G40" i="1"/>
  <c r="E40" i="1"/>
  <c r="D40" i="1"/>
  <c r="F38" i="1"/>
  <c r="I38" i="1" s="1"/>
  <c r="F37" i="1"/>
  <c r="I37" i="1" s="1"/>
  <c r="F36" i="1"/>
  <c r="I36" i="1" s="1"/>
  <c r="I35" i="1"/>
  <c r="F35" i="1"/>
  <c r="F34" i="1"/>
  <c r="I34" i="1" s="1"/>
  <c r="F33" i="1"/>
  <c r="I33" i="1" s="1"/>
  <c r="F32" i="1"/>
  <c r="I32" i="1" s="1"/>
  <c r="E31" i="1"/>
  <c r="F31" i="1" s="1"/>
  <c r="I31" i="1" s="1"/>
  <c r="F30" i="1"/>
  <c r="I30" i="1" s="1"/>
  <c r="H29" i="1"/>
  <c r="G29" i="1"/>
  <c r="E29" i="1"/>
  <c r="F29" i="1" s="1"/>
  <c r="I29" i="1" s="1"/>
  <c r="D29" i="1"/>
  <c r="F28" i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I21" i="1"/>
  <c r="F21" i="1"/>
  <c r="H20" i="1"/>
  <c r="G20" i="1"/>
  <c r="E20" i="1"/>
  <c r="D20" i="1"/>
  <c r="F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/>
  <c r="F12" i="1"/>
  <c r="F11" i="1"/>
  <c r="I11" i="1" s="1"/>
  <c r="H10" i="1"/>
  <c r="G10" i="1"/>
  <c r="G46" i="1" s="1"/>
  <c r="E10" i="1"/>
  <c r="D10" i="1"/>
  <c r="E46" i="1" l="1"/>
  <c r="H46" i="1"/>
  <c r="F40" i="1"/>
  <c r="I40" i="1" s="1"/>
  <c r="F10" i="1"/>
  <c r="D46" i="1"/>
  <c r="I10" i="1"/>
  <c r="F20" i="1"/>
  <c r="I20" i="1" s="1"/>
  <c r="F46" i="1" l="1"/>
  <c r="I46" i="1"/>
</calcChain>
</file>

<file path=xl/comments1.xml><?xml version="1.0" encoding="utf-8"?>
<comments xmlns="http://schemas.openxmlformats.org/spreadsheetml/2006/main">
  <authors>
    <author>DGCG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<sst xmlns="http://schemas.openxmlformats.org/spreadsheetml/2006/main" count="47" uniqueCount="47">
  <si>
    <t>Del 01 de Enero al 31 de Marzo de 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</si>
  <si>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</si>
  <si>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</si>
  <si>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</si>
  <si>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</si>
  <si>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</si>
  <si>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</si>
  <si>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</si>
  <si>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</si>
  <si>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</si>
  <si>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</si>
  <si>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</si>
  <si>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</si>
  <si>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</si>
  <si>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</si>
  <si>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</si>
  <si>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</si>
  <si>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</si>
  <si>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</si>
  <si>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</si>
  <si>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</si>
  <si>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</si>
  <si>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</si>
  <si>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</si>
  <si>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</si>
  <si>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</si>
  <si>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</si>
  <si>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</si>
  <si>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</si>
  <si>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</si>
  <si>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</si>
  <si>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</si>
  <si>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</si>
  <si>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</si>
  <si>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</si>
  <si>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</si>
  <si>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</si>
  <si>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</si>
  <si>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</si>
  <si>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</si>
  <si>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</si>
  <si>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</si>
  <si>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</si>
  <si>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</si>
  <si>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Instituto Estatal de la Cultura</t>
  </si>
  <si>
    <t>Estado Analítico del Ejercicio del Presupuesto de Egresos</t>
  </si>
  <si>
    <t>Clasificación Funcional ( Finalidad y Función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</si>
</sst>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justify" vertical="top"/>
    </xf>
    <xf numFmtId="43" fontId="2" fillId="2" borderId="7" xfId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right" vertical="top" wrapText="1"/>
    </xf>
    <xf numFmtId="43" fontId="5" fillId="2" borderId="7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43" fontId="5" fillId="2" borderId="7" xfId="1" applyFont="1" applyFill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2" borderId="7" xfId="0" applyFont="1" applyFill="1" applyBorder="1" applyAlignment="1">
      <alignment horizontal="right" vertical="top"/>
    </xf>
    <xf numFmtId="43" fontId="2" fillId="2" borderId="7" xfId="1" applyFont="1" applyFill="1" applyBorder="1" applyAlignment="1">
      <alignment horizontal="righ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vertical="top"/>
    </xf>
    <xf numFmtId="43" fontId="2" fillId="2" borderId="10" xfId="1" applyFont="1" applyFill="1" applyBorder="1" applyAlignment="1">
      <alignment horizontal="right" vertical="top"/>
    </xf>
    <xf numFmtId="0" fontId="5" fillId="2" borderId="8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vertical="top"/>
    </xf>
    <xf numFmtId="43" fontId="5" fillId="2" borderId="10" xfId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B1" sqref="B1:I46"/>
    </sheetView>
  </sheetViews>
  <sheetFormatPr baseColWidth="10" defaultRowHeight="12.75" x14ac:dyDescent="0.2"/>
  <cols>
    <col min="1" max="1" width="1.5703125" style="1" customWidth="1"/>
    <col min="2" max="2" width="4.5703125" style="27" customWidth="1"/>
    <col min="3" max="3" width="50" style="2" customWidth="1"/>
    <col min="4" max="4" width="16" style="2" customWidth="1"/>
    <col min="5" max="5" width="14.85546875" style="2" customWidth="1"/>
    <col min="6" max="6" width="15.5703125" style="2" customWidth="1"/>
    <col min="7" max="7" width="15.7109375" style="2" customWidth="1"/>
    <col min="8" max="8" width="13.85546875" style="2" bestFit="1" customWidth="1"/>
    <col min="9" max="9" width="15" style="2" bestFit="1" customWidth="1"/>
    <col min="10" max="10" width="3.28515625" style="1" customWidth="1"/>
    <col min="11" max="16384" width="11.42578125" style="2"/>
  </cols>
  <sheetData>
    <row r="1" spans="1:10" ht="18.75" customHeight="1" x14ac:dyDescent="0.2">
      <c r="B1" s="30" t="s">
        <v>44</v>
      </c>
      <c r="C1" s="30"/>
      <c r="D1" s="30"/>
      <c r="E1" s="30"/>
      <c r="F1" s="30"/>
      <c r="G1" s="30"/>
      <c r="H1" s="30"/>
      <c r="I1" s="30"/>
    </row>
    <row r="2" spans="1:10" ht="18.75" customHeight="1" x14ac:dyDescent="0.2">
      <c r="B2" s="30" t="s">
        <v>45</v>
      </c>
      <c r="C2" s="30"/>
      <c r="D2" s="30"/>
      <c r="E2" s="30"/>
      <c r="F2" s="30"/>
      <c r="G2" s="30"/>
      <c r="H2" s="30"/>
      <c r="I2" s="30"/>
    </row>
    <row r="3" spans="1:10" ht="18.75" customHeight="1" x14ac:dyDescent="0.2">
      <c r="B3" s="30" t="s">
        <v>46</v>
      </c>
      <c r="C3" s="30"/>
      <c r="D3" s="30"/>
      <c r="E3" s="30"/>
      <c r="F3" s="30"/>
      <c r="G3" s="30"/>
      <c r="H3" s="30"/>
      <c r="I3" s="30"/>
    </row>
    <row r="4" spans="1:10" ht="18.75" customHeight="1" x14ac:dyDescent="0.2">
      <c r="B4" s="30" t="s">
        <v>0</v>
      </c>
      <c r="C4" s="30"/>
      <c r="D4" s="30"/>
      <c r="E4" s="30"/>
      <c r="F4" s="30"/>
      <c r="G4" s="30"/>
      <c r="H4" s="30"/>
      <c r="I4" s="30"/>
    </row>
    <row r="5" spans="1:10" s="1" customFormat="1" ht="9" customHeight="1" x14ac:dyDescent="0.2">
      <c r="B5" s="3"/>
      <c r="C5" s="3"/>
      <c r="D5" s="3"/>
      <c r="E5" s="3"/>
      <c r="F5" s="3"/>
      <c r="G5" s="3"/>
      <c r="H5" s="3"/>
      <c r="I5" s="3"/>
    </row>
    <row r="6" spans="1:10" x14ac:dyDescent="0.2">
      <c r="B6" s="31" t="s">
        <v>1</v>
      </c>
      <c r="C6" s="31"/>
      <c r="D6" s="32" t="s">
        <v>2</v>
      </c>
      <c r="E6" s="32"/>
      <c r="F6" s="32"/>
      <c r="G6" s="32"/>
      <c r="H6" s="32"/>
      <c r="I6" s="32" t="s">
        <v>3</v>
      </c>
    </row>
    <row r="7" spans="1:10" ht="25.5" x14ac:dyDescent="0.2">
      <c r="B7" s="31"/>
      <c r="C7" s="31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32"/>
    </row>
    <row r="8" spans="1:10" x14ac:dyDescent="0.2">
      <c r="B8" s="31"/>
      <c r="C8" s="31"/>
      <c r="D8" s="4">
        <v>1</v>
      </c>
      <c r="E8" s="4">
        <v>2</v>
      </c>
      <c r="F8" s="4" t="s">
        <v>9</v>
      </c>
      <c r="G8" s="4">
        <v>5</v>
      </c>
      <c r="H8" s="4">
        <v>7</v>
      </c>
      <c r="I8" s="4" t="s">
        <v>10</v>
      </c>
    </row>
    <row r="9" spans="1:10" ht="3" customHeight="1" x14ac:dyDescent="0.2">
      <c r="B9" s="5"/>
      <c r="C9" s="6"/>
      <c r="D9" s="7"/>
      <c r="E9" s="7"/>
      <c r="F9" s="7"/>
      <c r="G9" s="7"/>
      <c r="H9" s="7"/>
      <c r="I9" s="7"/>
    </row>
    <row r="10" spans="1:10" s="10" customFormat="1" x14ac:dyDescent="0.25">
      <c r="A10" s="8"/>
      <c r="B10" s="28" t="s">
        <v>11</v>
      </c>
      <c r="C10" s="29"/>
      <c r="D10" s="9">
        <f>SUM(D11:D19)</f>
        <v>0</v>
      </c>
      <c r="E10" s="9">
        <f t="shared" ref="E10:I10" si="0">SUM(E11:E19)</f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8"/>
    </row>
    <row r="11" spans="1:10" s="10" customFormat="1" x14ac:dyDescent="0.25">
      <c r="A11" s="8"/>
      <c r="B11" s="11"/>
      <c r="C11" s="12" t="s">
        <v>12</v>
      </c>
      <c r="D11" s="13"/>
      <c r="E11" s="13"/>
      <c r="F11" s="13">
        <f>+D11+E11</f>
        <v>0</v>
      </c>
      <c r="G11" s="13"/>
      <c r="H11" s="13"/>
      <c r="I11" s="13">
        <f t="shared" ref="I11:I18" si="1">+F11-G11</f>
        <v>0</v>
      </c>
      <c r="J11" s="8"/>
    </row>
    <row r="12" spans="1:10" s="10" customFormat="1" x14ac:dyDescent="0.25">
      <c r="A12" s="8"/>
      <c r="B12" s="11"/>
      <c r="C12" s="12" t="s">
        <v>13</v>
      </c>
      <c r="D12" s="14"/>
      <c r="E12" s="14"/>
      <c r="F12" s="15">
        <f t="shared" ref="F12:F28" si="2">+D12+E12</f>
        <v>0</v>
      </c>
      <c r="G12" s="14"/>
      <c r="H12" s="14"/>
      <c r="I12" s="14">
        <f t="shared" si="1"/>
        <v>0</v>
      </c>
      <c r="J12" s="8"/>
    </row>
    <row r="13" spans="1:10" s="10" customFormat="1" x14ac:dyDescent="0.25">
      <c r="A13" s="8"/>
      <c r="B13" s="11"/>
      <c r="C13" s="12" t="s">
        <v>14</v>
      </c>
      <c r="D13" s="14"/>
      <c r="E13" s="14"/>
      <c r="F13" s="15">
        <f t="shared" si="2"/>
        <v>0</v>
      </c>
      <c r="G13" s="14"/>
      <c r="H13" s="14"/>
      <c r="I13" s="14">
        <f t="shared" si="1"/>
        <v>0</v>
      </c>
      <c r="J13" s="8"/>
    </row>
    <row r="14" spans="1:10" s="10" customFormat="1" x14ac:dyDescent="0.25">
      <c r="A14" s="8"/>
      <c r="B14" s="11"/>
      <c r="C14" s="12" t="s">
        <v>15</v>
      </c>
      <c r="D14" s="14"/>
      <c r="E14" s="14"/>
      <c r="F14" s="15">
        <f t="shared" si="2"/>
        <v>0</v>
      </c>
      <c r="G14" s="14"/>
      <c r="H14" s="14"/>
      <c r="I14" s="14">
        <f t="shared" si="1"/>
        <v>0</v>
      </c>
      <c r="J14" s="8"/>
    </row>
    <row r="15" spans="1:10" s="10" customFormat="1" x14ac:dyDescent="0.25">
      <c r="A15" s="8"/>
      <c r="B15" s="11"/>
      <c r="C15" s="12" t="s">
        <v>16</v>
      </c>
      <c r="D15" s="14"/>
      <c r="E15" s="14"/>
      <c r="F15" s="15">
        <f t="shared" si="2"/>
        <v>0</v>
      </c>
      <c r="G15" s="14"/>
      <c r="H15" s="14"/>
      <c r="I15" s="14">
        <f t="shared" si="1"/>
        <v>0</v>
      </c>
      <c r="J15" s="8"/>
    </row>
    <row r="16" spans="1:10" s="10" customFormat="1" x14ac:dyDescent="0.25">
      <c r="A16" s="8"/>
      <c r="B16" s="11"/>
      <c r="C16" s="12" t="s">
        <v>17</v>
      </c>
      <c r="D16" s="14"/>
      <c r="E16" s="14"/>
      <c r="F16" s="15">
        <f t="shared" si="2"/>
        <v>0</v>
      </c>
      <c r="G16" s="14"/>
      <c r="H16" s="14"/>
      <c r="I16" s="14">
        <f t="shared" si="1"/>
        <v>0</v>
      </c>
      <c r="J16" s="8"/>
    </row>
    <row r="17" spans="1:10" s="10" customFormat="1" x14ac:dyDescent="0.25">
      <c r="A17" s="8"/>
      <c r="B17" s="11"/>
      <c r="C17" s="12" t="s">
        <v>18</v>
      </c>
      <c r="D17" s="14"/>
      <c r="E17" s="14"/>
      <c r="F17" s="15">
        <f t="shared" si="2"/>
        <v>0</v>
      </c>
      <c r="G17" s="14"/>
      <c r="H17" s="14"/>
      <c r="I17" s="14">
        <f t="shared" si="1"/>
        <v>0</v>
      </c>
      <c r="J17" s="8"/>
    </row>
    <row r="18" spans="1:10" s="10" customFormat="1" x14ac:dyDescent="0.25">
      <c r="A18" s="8"/>
      <c r="B18" s="11"/>
      <c r="C18" s="12" t="s">
        <v>19</v>
      </c>
      <c r="D18" s="14"/>
      <c r="E18" s="14"/>
      <c r="F18" s="15">
        <f t="shared" si="2"/>
        <v>0</v>
      </c>
      <c r="G18" s="14"/>
      <c r="H18" s="14"/>
      <c r="I18" s="14">
        <f t="shared" si="1"/>
        <v>0</v>
      </c>
      <c r="J18" s="8"/>
    </row>
    <row r="19" spans="1:10" s="10" customFormat="1" x14ac:dyDescent="0.25">
      <c r="A19" s="8"/>
      <c r="B19" s="11"/>
      <c r="C19" s="12"/>
      <c r="D19" s="14"/>
      <c r="E19" s="14"/>
      <c r="F19" s="15">
        <f t="shared" si="2"/>
        <v>0</v>
      </c>
      <c r="G19" s="14"/>
      <c r="H19" s="14"/>
      <c r="I19" s="14"/>
      <c r="J19" s="8"/>
    </row>
    <row r="20" spans="1:10" s="18" customFormat="1" x14ac:dyDescent="0.25">
      <c r="A20" s="16"/>
      <c r="B20" s="28" t="s">
        <v>20</v>
      </c>
      <c r="C20" s="29"/>
      <c r="D20" s="17">
        <f>SUM(D21:D27)</f>
        <v>204576659.47</v>
      </c>
      <c r="E20" s="17">
        <f t="shared" ref="E20" si="3">SUM(E21:E27)</f>
        <v>115179014.56</v>
      </c>
      <c r="F20" s="15">
        <f t="shared" si="2"/>
        <v>319755674.02999997</v>
      </c>
      <c r="G20" s="15">
        <f>+G24</f>
        <v>59026977.780000001</v>
      </c>
      <c r="H20" s="15">
        <f>+H24</f>
        <v>59026977.780000001</v>
      </c>
      <c r="I20" s="17">
        <f t="shared" ref="I20:I27" si="4">+F20-G20</f>
        <v>260728696.24999997</v>
      </c>
      <c r="J20" s="16"/>
    </row>
    <row r="21" spans="1:10" s="10" customFormat="1" x14ac:dyDescent="0.25">
      <c r="A21" s="8"/>
      <c r="B21" s="11"/>
      <c r="C21" s="12" t="s">
        <v>21</v>
      </c>
      <c r="D21" s="19"/>
      <c r="E21" s="19"/>
      <c r="F21" s="15">
        <f t="shared" si="2"/>
        <v>0</v>
      </c>
      <c r="G21" s="20"/>
      <c r="H21" s="20"/>
      <c r="I21" s="13">
        <f t="shared" si="4"/>
        <v>0</v>
      </c>
      <c r="J21" s="8"/>
    </row>
    <row r="22" spans="1:10" s="10" customFormat="1" x14ac:dyDescent="0.25">
      <c r="A22" s="8"/>
      <c r="B22" s="11"/>
      <c r="C22" s="12" t="s">
        <v>22</v>
      </c>
      <c r="D22" s="19"/>
      <c r="E22" s="19"/>
      <c r="F22" s="15">
        <f t="shared" si="2"/>
        <v>0</v>
      </c>
      <c r="G22" s="20"/>
      <c r="H22" s="20"/>
      <c r="I22" s="13">
        <f t="shared" si="4"/>
        <v>0</v>
      </c>
      <c r="J22" s="8"/>
    </row>
    <row r="23" spans="1:10" s="10" customFormat="1" x14ac:dyDescent="0.25">
      <c r="A23" s="8"/>
      <c r="B23" s="11"/>
      <c r="C23" s="12" t="s">
        <v>23</v>
      </c>
      <c r="D23" s="19"/>
      <c r="E23" s="19"/>
      <c r="F23" s="15">
        <f t="shared" si="2"/>
        <v>0</v>
      </c>
      <c r="G23" s="20"/>
      <c r="H23" s="20"/>
      <c r="I23" s="13">
        <f t="shared" si="4"/>
        <v>0</v>
      </c>
      <c r="J23" s="8"/>
    </row>
    <row r="24" spans="1:10" s="10" customFormat="1" x14ac:dyDescent="0.25">
      <c r="A24" s="8"/>
      <c r="B24" s="11"/>
      <c r="C24" s="12" t="s">
        <v>24</v>
      </c>
      <c r="D24" s="20">
        <v>204576659.47</v>
      </c>
      <c r="E24" s="20">
        <v>115179014.56</v>
      </c>
      <c r="F24" s="20">
        <f t="shared" si="2"/>
        <v>319755674.02999997</v>
      </c>
      <c r="G24" s="20">
        <v>59026977.780000001</v>
      </c>
      <c r="H24" s="20">
        <v>59026977.780000001</v>
      </c>
      <c r="I24" s="13">
        <f t="shared" si="4"/>
        <v>260728696.24999997</v>
      </c>
      <c r="J24" s="8"/>
    </row>
    <row r="25" spans="1:10" s="10" customFormat="1" x14ac:dyDescent="0.25">
      <c r="A25" s="8"/>
      <c r="B25" s="11"/>
      <c r="C25" s="12" t="s">
        <v>25</v>
      </c>
      <c r="D25" s="19"/>
      <c r="E25" s="19"/>
      <c r="F25" s="15">
        <f t="shared" si="2"/>
        <v>0</v>
      </c>
      <c r="G25" s="20"/>
      <c r="H25" s="20"/>
      <c r="I25" s="13">
        <f t="shared" si="4"/>
        <v>0</v>
      </c>
      <c r="J25" s="8"/>
    </row>
    <row r="26" spans="1:10" s="10" customFormat="1" x14ac:dyDescent="0.25">
      <c r="A26" s="8"/>
      <c r="B26" s="11"/>
      <c r="C26" s="12" t="s">
        <v>26</v>
      </c>
      <c r="D26" s="19"/>
      <c r="E26" s="19"/>
      <c r="F26" s="15">
        <f t="shared" si="2"/>
        <v>0</v>
      </c>
      <c r="G26" s="19"/>
      <c r="H26" s="19"/>
      <c r="I26" s="14">
        <f t="shared" si="4"/>
        <v>0</v>
      </c>
      <c r="J26" s="8"/>
    </row>
    <row r="27" spans="1:10" s="10" customFormat="1" x14ac:dyDescent="0.25">
      <c r="A27" s="8"/>
      <c r="B27" s="11"/>
      <c r="C27" s="12" t="s">
        <v>27</v>
      </c>
      <c r="D27" s="19"/>
      <c r="E27" s="19"/>
      <c r="F27" s="15">
        <f t="shared" si="2"/>
        <v>0</v>
      </c>
      <c r="G27" s="19"/>
      <c r="H27" s="19"/>
      <c r="I27" s="14">
        <f t="shared" si="4"/>
        <v>0</v>
      </c>
      <c r="J27" s="8"/>
    </row>
    <row r="28" spans="1:10" s="10" customFormat="1" x14ac:dyDescent="0.25">
      <c r="A28" s="8"/>
      <c r="B28" s="11"/>
      <c r="C28" s="12"/>
      <c r="D28" s="19"/>
      <c r="E28" s="19"/>
      <c r="F28" s="15">
        <f t="shared" si="2"/>
        <v>0</v>
      </c>
      <c r="G28" s="19"/>
      <c r="H28" s="19"/>
      <c r="I28" s="19"/>
      <c r="J28" s="8"/>
    </row>
    <row r="29" spans="1:10" s="18" customFormat="1" x14ac:dyDescent="0.25">
      <c r="A29" s="16"/>
      <c r="B29" s="28" t="s">
        <v>28</v>
      </c>
      <c r="C29" s="29"/>
      <c r="D29" s="15">
        <f>SUM(D30:D38)</f>
        <v>0</v>
      </c>
      <c r="E29" s="15">
        <f>SUM(E30:E38)</f>
        <v>0</v>
      </c>
      <c r="F29" s="15">
        <f>+D29+E29</f>
        <v>0</v>
      </c>
      <c r="G29" s="15">
        <f>SUM(G30:G38)</f>
        <v>0</v>
      </c>
      <c r="H29" s="15">
        <f>SUM(H30:H38)</f>
        <v>0</v>
      </c>
      <c r="I29" s="15">
        <f>+F29-G29-H29</f>
        <v>0</v>
      </c>
      <c r="J29" s="16"/>
    </row>
    <row r="30" spans="1:10" s="10" customFormat="1" ht="25.5" x14ac:dyDescent="0.25">
      <c r="A30" s="8"/>
      <c r="B30" s="11"/>
      <c r="C30" s="12" t="s">
        <v>29</v>
      </c>
      <c r="D30" s="20"/>
      <c r="E30" s="20"/>
      <c r="F30" s="20">
        <f t="shared" ref="F30:F38" si="5">+D30+E30</f>
        <v>0</v>
      </c>
      <c r="G30" s="20"/>
      <c r="H30" s="20"/>
      <c r="I30" s="20">
        <f>+F30-G30</f>
        <v>0</v>
      </c>
      <c r="J30" s="8"/>
    </row>
    <row r="31" spans="1:10" s="10" customFormat="1" x14ac:dyDescent="0.25">
      <c r="A31" s="8"/>
      <c r="B31" s="11"/>
      <c r="C31" s="12" t="s">
        <v>30</v>
      </c>
      <c r="D31" s="20"/>
      <c r="E31" s="20">
        <f>660673.36-660673.36</f>
        <v>0</v>
      </c>
      <c r="F31" s="20">
        <f t="shared" si="5"/>
        <v>0</v>
      </c>
      <c r="G31" s="20"/>
      <c r="H31" s="20"/>
      <c r="I31" s="20">
        <f>+F31-G31-H31</f>
        <v>0</v>
      </c>
      <c r="J31" s="8"/>
    </row>
    <row r="32" spans="1:10" s="10" customFormat="1" x14ac:dyDescent="0.25">
      <c r="A32" s="8"/>
      <c r="B32" s="11"/>
      <c r="C32" s="12" t="s">
        <v>31</v>
      </c>
      <c r="D32" s="20"/>
      <c r="E32" s="20"/>
      <c r="F32" s="20">
        <f t="shared" si="5"/>
        <v>0</v>
      </c>
      <c r="G32" s="20"/>
      <c r="H32" s="20"/>
      <c r="I32" s="20">
        <f t="shared" ref="I32:I38" si="6">+F32-G32</f>
        <v>0</v>
      </c>
      <c r="J32" s="8"/>
    </row>
    <row r="33" spans="1:10" s="10" customFormat="1" x14ac:dyDescent="0.25">
      <c r="A33" s="8"/>
      <c r="B33" s="11"/>
      <c r="C33" s="12" t="s">
        <v>32</v>
      </c>
      <c r="D33" s="20"/>
      <c r="E33" s="20"/>
      <c r="F33" s="20">
        <f t="shared" si="5"/>
        <v>0</v>
      </c>
      <c r="G33" s="20"/>
      <c r="H33" s="20"/>
      <c r="I33" s="20">
        <f t="shared" si="6"/>
        <v>0</v>
      </c>
      <c r="J33" s="8"/>
    </row>
    <row r="34" spans="1:10" s="10" customFormat="1" x14ac:dyDescent="0.25">
      <c r="A34" s="8"/>
      <c r="B34" s="11"/>
      <c r="C34" s="12" t="s">
        <v>33</v>
      </c>
      <c r="D34" s="20"/>
      <c r="E34" s="20"/>
      <c r="F34" s="20">
        <f t="shared" si="5"/>
        <v>0</v>
      </c>
      <c r="G34" s="20"/>
      <c r="H34" s="20"/>
      <c r="I34" s="20">
        <f t="shared" si="6"/>
        <v>0</v>
      </c>
      <c r="J34" s="8"/>
    </row>
    <row r="35" spans="1:10" s="10" customFormat="1" x14ac:dyDescent="0.25">
      <c r="A35" s="8"/>
      <c r="B35" s="11"/>
      <c r="C35" s="12" t="s">
        <v>34</v>
      </c>
      <c r="D35" s="20"/>
      <c r="E35" s="20"/>
      <c r="F35" s="20">
        <f t="shared" si="5"/>
        <v>0</v>
      </c>
      <c r="G35" s="20"/>
      <c r="H35" s="20"/>
      <c r="I35" s="20">
        <f t="shared" si="6"/>
        <v>0</v>
      </c>
      <c r="J35" s="8"/>
    </row>
    <row r="36" spans="1:10" s="10" customFormat="1" x14ac:dyDescent="0.25">
      <c r="A36" s="8"/>
      <c r="B36" s="11"/>
      <c r="C36" s="12" t="s">
        <v>35</v>
      </c>
      <c r="D36" s="20"/>
      <c r="E36" s="20"/>
      <c r="F36" s="20">
        <f t="shared" si="5"/>
        <v>0</v>
      </c>
      <c r="G36" s="20"/>
      <c r="H36" s="20"/>
      <c r="I36" s="20">
        <f t="shared" si="6"/>
        <v>0</v>
      </c>
      <c r="J36" s="8"/>
    </row>
    <row r="37" spans="1:10" s="10" customFormat="1" x14ac:dyDescent="0.25">
      <c r="A37" s="8"/>
      <c r="B37" s="11"/>
      <c r="C37" s="12" t="s">
        <v>36</v>
      </c>
      <c r="D37" s="20"/>
      <c r="E37" s="20"/>
      <c r="F37" s="20">
        <f t="shared" si="5"/>
        <v>0</v>
      </c>
      <c r="G37" s="20"/>
      <c r="H37" s="20"/>
      <c r="I37" s="20">
        <f t="shared" si="6"/>
        <v>0</v>
      </c>
      <c r="J37" s="8"/>
    </row>
    <row r="38" spans="1:10" s="10" customFormat="1" x14ac:dyDescent="0.25">
      <c r="A38" s="8"/>
      <c r="B38" s="11"/>
      <c r="C38" s="12" t="s">
        <v>37</v>
      </c>
      <c r="D38" s="20"/>
      <c r="E38" s="20"/>
      <c r="F38" s="20">
        <f t="shared" si="5"/>
        <v>0</v>
      </c>
      <c r="G38" s="20"/>
      <c r="H38" s="20"/>
      <c r="I38" s="20">
        <f t="shared" si="6"/>
        <v>0</v>
      </c>
      <c r="J38" s="8"/>
    </row>
    <row r="39" spans="1:10" s="10" customFormat="1" x14ac:dyDescent="0.25">
      <c r="A39" s="8"/>
      <c r="B39" s="11"/>
      <c r="C39" s="12"/>
      <c r="D39" s="20"/>
      <c r="E39" s="20"/>
      <c r="F39" s="20"/>
      <c r="G39" s="20"/>
      <c r="H39" s="20"/>
      <c r="I39" s="20"/>
      <c r="J39" s="8"/>
    </row>
    <row r="40" spans="1:10" s="18" customFormat="1" x14ac:dyDescent="0.25">
      <c r="A40" s="16"/>
      <c r="B40" s="28" t="s">
        <v>38</v>
      </c>
      <c r="C40" s="29"/>
      <c r="D40" s="15">
        <f>SUM(D41:D44)</f>
        <v>0</v>
      </c>
      <c r="E40" s="15">
        <f>SUM(E41:E44)</f>
        <v>0</v>
      </c>
      <c r="F40" s="15">
        <f>+D40+E40</f>
        <v>0</v>
      </c>
      <c r="G40" s="15">
        <f t="shared" ref="G40:H40" si="7">SUM(G41:G44)</f>
        <v>0</v>
      </c>
      <c r="H40" s="15">
        <f t="shared" si="7"/>
        <v>0</v>
      </c>
      <c r="I40" s="15">
        <f>+F40-G40</f>
        <v>0</v>
      </c>
      <c r="J40" s="16"/>
    </row>
    <row r="41" spans="1:10" s="10" customFormat="1" ht="25.5" x14ac:dyDescent="0.25">
      <c r="A41" s="8"/>
      <c r="B41" s="11"/>
      <c r="C41" s="12" t="s">
        <v>39</v>
      </c>
      <c r="D41" s="20"/>
      <c r="E41" s="20"/>
      <c r="F41" s="20">
        <f t="shared" ref="F41:F44" si="8">+D41+E41</f>
        <v>0</v>
      </c>
      <c r="G41" s="20"/>
      <c r="H41" s="20"/>
      <c r="I41" s="20">
        <f>+F41-G41</f>
        <v>0</v>
      </c>
      <c r="J41" s="8"/>
    </row>
    <row r="42" spans="1:10" s="10" customFormat="1" ht="25.5" x14ac:dyDescent="0.25">
      <c r="A42" s="8"/>
      <c r="B42" s="11"/>
      <c r="C42" s="12" t="s">
        <v>40</v>
      </c>
      <c r="D42" s="20"/>
      <c r="E42" s="20"/>
      <c r="F42" s="20">
        <f t="shared" si="8"/>
        <v>0</v>
      </c>
      <c r="G42" s="20"/>
      <c r="H42" s="20"/>
      <c r="I42" s="20">
        <f>+F42-G42</f>
        <v>0</v>
      </c>
      <c r="J42" s="8"/>
    </row>
    <row r="43" spans="1:10" s="10" customFormat="1" x14ac:dyDescent="0.25">
      <c r="A43" s="8"/>
      <c r="B43" s="11"/>
      <c r="C43" s="12" t="s">
        <v>41</v>
      </c>
      <c r="D43" s="20"/>
      <c r="E43" s="20"/>
      <c r="F43" s="20">
        <f t="shared" si="8"/>
        <v>0</v>
      </c>
      <c r="G43" s="20"/>
      <c r="H43" s="20"/>
      <c r="I43" s="20">
        <f>+F43-G43</f>
        <v>0</v>
      </c>
      <c r="J43" s="8"/>
    </row>
    <row r="44" spans="1:10" s="10" customFormat="1" x14ac:dyDescent="0.25">
      <c r="A44" s="8"/>
      <c r="B44" s="11"/>
      <c r="C44" s="12" t="s">
        <v>42</v>
      </c>
      <c r="D44" s="20"/>
      <c r="E44" s="20"/>
      <c r="F44" s="20">
        <f t="shared" si="8"/>
        <v>0</v>
      </c>
      <c r="G44" s="20"/>
      <c r="H44" s="20"/>
      <c r="I44" s="20">
        <f>+F44-G44</f>
        <v>0</v>
      </c>
      <c r="J44" s="8"/>
    </row>
    <row r="45" spans="1:10" s="10" customFormat="1" x14ac:dyDescent="0.25">
      <c r="A45" s="8"/>
      <c r="B45" s="21"/>
      <c r="C45" s="22"/>
      <c r="D45" s="23"/>
      <c r="E45" s="23"/>
      <c r="F45" s="23"/>
      <c r="G45" s="23"/>
      <c r="H45" s="23"/>
      <c r="I45" s="23"/>
      <c r="J45" s="8"/>
    </row>
    <row r="46" spans="1:10" s="18" customFormat="1" ht="14.25" customHeight="1" x14ac:dyDescent="0.25">
      <c r="A46" s="16"/>
      <c r="B46" s="24"/>
      <c r="C46" s="25" t="s">
        <v>43</v>
      </c>
      <c r="D46" s="26">
        <f>+D10+D20+D29+D40</f>
        <v>204576659.47</v>
      </c>
      <c r="E46" s="26">
        <f t="shared" ref="E46:I46" si="9">+E10+E20+E29+E40</f>
        <v>115179014.56</v>
      </c>
      <c r="F46" s="26">
        <f t="shared" si="9"/>
        <v>319755674.02999997</v>
      </c>
      <c r="G46" s="26">
        <f t="shared" si="9"/>
        <v>59026977.780000001</v>
      </c>
      <c r="H46" s="26">
        <f t="shared" si="9"/>
        <v>59026977.780000001</v>
      </c>
      <c r="I46" s="26">
        <f t="shared" si="9"/>
        <v>260728696.24999997</v>
      </c>
      <c r="J46" s="16"/>
    </row>
  </sheetData>
  <mergeCells count="11">
    <mergeCell ref="B10:C10"/>
    <mergeCell ref="B20:C20"/>
    <mergeCell ref="B29:C29"/>
    <mergeCell ref="B40:C40"/>
    <mergeCell ref="B1:I1"/>
    <mergeCell ref="B3:I3"/>
    <mergeCell ref="B4:I4"/>
    <mergeCell ref="B6:C8"/>
    <mergeCell ref="D6:H6"/>
    <mergeCell ref="I6:I7"/>
    <mergeCell ref="B2:I2"/>
  </mergeCells>
  <pageMargins left="0.31496062992125984" right="0.31496062992125984" top="0.35433070866141736" bottom="0.35433070866141736" header="0.31496062992125984" footer="0.31496062992125984"/>
  <pageSetup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2018-05-17T19:14:18Z</cp:lastPrinted>
  <dcterms:created xsi:type="dcterms:W3CDTF">2018-05-17T16:13:04Z</dcterms:created>
  <dcterms:modified xsi:type="dcterms:W3CDTF">2018-05-17T19:14:31Z</dcterms:modified>
</cp:coreProperties>
</file>