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G Presupuesto\Desktop\Hcastellanos\hhugo\Año 2022\Estados Financieros\3er Tirmestre\Estados pagina\Información Programática\3er.Trimestre 22\"/>
    </mc:Choice>
  </mc:AlternateContent>
  <xr:revisionPtr revIDLastSave="0" documentId="13_ncr:1_{96033202-FE75-4B13-BB2C-3B6F3FDCA5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prog" sheetId="1" r:id="rId1"/>
    <sheet name="Hoja2" sheetId="2" r:id="rId2"/>
    <sheet name="Hoja3" sheetId="3" r:id="rId3"/>
  </sheets>
  <definedNames>
    <definedName name="_xlnm.Print_Area" localSheetId="0">Cprog!$A$1:$I$40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I7" i="1"/>
  <c r="F8" i="1"/>
  <c r="I8" i="1"/>
  <c r="I6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I9" i="1"/>
  <c r="F19" i="1"/>
  <c r="I19" i="1"/>
  <c r="F20" i="1"/>
  <c r="I20" i="1"/>
  <c r="F21" i="1"/>
  <c r="I21" i="1"/>
  <c r="I18" i="1"/>
  <c r="F23" i="1"/>
  <c r="I23" i="1"/>
  <c r="F24" i="1"/>
  <c r="I24" i="1"/>
  <c r="I22" i="1"/>
  <c r="F26" i="1"/>
  <c r="I26" i="1"/>
  <c r="F27" i="1"/>
  <c r="I27" i="1"/>
  <c r="F28" i="1"/>
  <c r="I28" i="1"/>
  <c r="F29" i="1"/>
  <c r="I29" i="1"/>
  <c r="I25" i="1"/>
  <c r="F31" i="1"/>
  <c r="I31" i="1"/>
  <c r="I30" i="1"/>
  <c r="F32" i="1"/>
  <c r="I32" i="1"/>
  <c r="F33" i="1"/>
  <c r="I33" i="1"/>
  <c r="F34" i="1"/>
  <c r="I34" i="1"/>
  <c r="I35" i="1"/>
  <c r="H6" i="1"/>
  <c r="H9" i="1"/>
  <c r="H18" i="1"/>
  <c r="H22" i="1"/>
  <c r="H25" i="1"/>
  <c r="H30" i="1"/>
  <c r="H35" i="1"/>
  <c r="G6" i="1"/>
  <c r="G9" i="1"/>
  <c r="G18" i="1"/>
  <c r="G22" i="1"/>
  <c r="G25" i="1"/>
  <c r="G30" i="1"/>
  <c r="G35" i="1"/>
  <c r="F6" i="1"/>
  <c r="F9" i="1"/>
  <c r="F18" i="1"/>
  <c r="F22" i="1"/>
  <c r="F25" i="1"/>
  <c r="F30" i="1"/>
  <c r="F35" i="1"/>
  <c r="E6" i="1"/>
  <c r="E9" i="1"/>
  <c r="E18" i="1"/>
  <c r="E22" i="1"/>
  <c r="E25" i="1"/>
  <c r="E30" i="1"/>
  <c r="E35" i="1"/>
  <c r="D6" i="1"/>
  <c r="D9" i="1"/>
  <c r="D18" i="1"/>
  <c r="D22" i="1"/>
  <c r="D25" i="1"/>
  <c r="D30" i="1"/>
  <c r="D35" i="1"/>
</calcChain>
</file>

<file path=xl/sharedStrings.xml><?xml version="1.0" encoding="utf-8"?>
<sst xmlns="http://schemas.openxmlformats.org/spreadsheetml/2006/main" count="70" uniqueCount="70">
  <si>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</si>
  <si>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</si>
  <si>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</si>
  <si>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</si>
  <si>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</si>
  <si>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</si>
  <si>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</si>
  <si>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</si>
  <si>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</si>
  <si>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</si>
  <si>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</si>
  <si>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</si>
  <si>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</si>
  <si>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</si>
  <si>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</si>
  <si>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</si>
  <si>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</si>
  <si>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</si>
  <si>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</si>
  <si>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</si>
  <si>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</si>
  <si>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</si>
  <si>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</si>
  <si>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</si>
  <si>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</si>
  <si>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</si>
  <si>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</si>
  <si>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</si>
  <si>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</si>
  <si>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</si>
  <si>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</si>
  <si>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</si>
  <si>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</si>
  <si>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</si>
  <si>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Total del Gasto</t>
  </si>
  <si>
    <t>Ma. Guadalupe Martha Saucedo Serrano</t>
  </si>
  <si>
    <t>Maria Adriana Camarena de Obeso</t>
  </si>
  <si>
    <t>Egresos</t>
  </si>
  <si>
    <t>6 = ( 3 - 4 )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</si>
  <si>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</si>
  <si>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</si>
  <si>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</si>
  <si>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</si>
  <si>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</si>
  <si>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</si>
  <si>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</si>
  <si>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</si>
  <si>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</si>
  <si>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</si>
  <si>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</si>
  <si>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</si>
  <si>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</si>
  <si>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</si>
  <si>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</si>
  <si>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</si>
  <si>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</si>
  <si>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</si>
  <si>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</si>
  <si>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</si>
  <si>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</si>
  <si>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</si>
  <si>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</si>
  <si>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emisor”.</t>
  </si>
  <si>
    <t>Directora General</t>
  </si>
  <si>
    <t>Directora de Administración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</si>
  <si>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</si>
  <si>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</si>
  <si>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</si>
  <si>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</si>
  <si>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INSTITUTO ESTATAL DE LA CULTURA DEL ESTADO DE GUANAJUATO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</si>
</sst>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4" fillId="2" borderId="11" xfId="6" applyNumberFormat="1" applyFont="1" applyFill="1" applyBorder="1" applyAlignment="1">
      <alignment horizontal="center" vertical="center" wrapText="1"/>
    </xf>
    <xf numFmtId="4" fontId="4" fillId="2" borderId="4" xfId="6" applyNumberFormat="1" applyFont="1" applyFill="1" applyBorder="1" applyAlignment="1">
      <alignment horizontal="center" vertical="center" wrapText="1"/>
    </xf>
    <xf numFmtId="4" fontId="4" fillId="2" borderId="9" xfId="6" applyNumberFormat="1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5" fillId="0" borderId="0" xfId="6" applyFont="1" applyProtection="1">
      <protection hidden="1"/>
    </xf>
    <xf numFmtId="0" fontId="4" fillId="0" borderId="0" xfId="6" applyFont="1"/>
    <xf numFmtId="0" fontId="6" fillId="0" borderId="0" xfId="0" applyFont="1" applyProtection="1">
      <protection locked="0" hidden="1"/>
    </xf>
    <xf numFmtId="0" fontId="4" fillId="0" borderId="0" xfId="2" applyFont="1" applyAlignment="1" applyProtection="1">
      <alignment horizontal="left" vertical="top"/>
      <protection hidden="1"/>
    </xf>
    <xf numFmtId="4" fontId="4" fillId="0" borderId="7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4" fontId="4" fillId="0" borderId="7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7" xfId="0" applyNumberFormat="1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0" fontId="4" fillId="2" borderId="10" xfId="6" applyFont="1" applyFill="1" applyBorder="1" applyAlignment="1" applyProtection="1">
      <alignment horizontal="center" vertical="center" wrapText="1"/>
      <protection locked="0"/>
    </xf>
    <xf numFmtId="4" fontId="4" fillId="2" borderId="12" xfId="6" applyNumberFormat="1" applyFont="1" applyFill="1" applyBorder="1" applyAlignment="1">
      <alignment horizontal="center" vertical="center" wrapText="1"/>
    </xf>
    <xf numFmtId="4" fontId="4" fillId="2" borderId="8" xfId="6" applyNumberFormat="1" applyFont="1" applyFill="1" applyBorder="1" applyAlignment="1">
      <alignment horizontal="center" vertical="center" wrapText="1"/>
    </xf>
    <xf numFmtId="0" fontId="4" fillId="2" borderId="11" xfId="6" applyFont="1" applyFill="1" applyBorder="1" applyAlignment="1" applyProtection="1">
      <alignment horizontal="center" vertical="center" wrapText="1"/>
      <protection locked="0"/>
    </xf>
    <xf numFmtId="0" fontId="4" fillId="2" borderId="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0" xfId="6" applyFont="1" applyFill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6" xfId="6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</cellXfs>
  <cellStyles count="8">
    <cellStyle name="Millares 10" xfId="5" xr:uid="{00000000-0005-0000-0000-000000000000}"/>
    <cellStyle name="Normal" xfId="0" builtinId="0"/>
    <cellStyle name="Normal 2 2" xfId="2" xr:uid="{00000000-0005-0000-0000-000002000000}"/>
    <cellStyle name="Normal 2 3 3" xfId="4" xr:uid="{00000000-0005-0000-0000-000003000000}"/>
    <cellStyle name="Normal 2 30" xfId="7" xr:uid="{00000000-0005-0000-0000-000004000000}"/>
    <cellStyle name="Normal 3" xfId="1" xr:uid="{00000000-0005-0000-0000-000005000000}"/>
    <cellStyle name="Normal 3 13" xfId="6" xr:uid="{00000000-0005-0000-0000-000006000000}"/>
    <cellStyle name="Normal 3 2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>
      <selection activeCell="B1" sqref="B1:I35"/>
    </sheetView>
  </sheetViews>
  <sheetFormatPr baseColWidth="10" defaultRowHeight="11.25" x14ac:dyDescent="0.2"/>
  <cols>
    <col min="1" max="2" width="1.7109375" style="1" customWidth="1"/>
    <col min="3" max="3" width="47.85546875" style="1" customWidth="1"/>
    <col min="4" max="4" width="14.7109375" style="1" customWidth="1"/>
    <col min="5" max="5" width="12.7109375" style="1" customWidth="1"/>
    <col min="6" max="6" width="14.42578125" style="1" customWidth="1"/>
    <col min="7" max="8" width="12.7109375" style="2" customWidth="1"/>
    <col min="9" max="9" width="13.7109375" style="2" customWidth="1"/>
    <col min="10" max="16384" width="11.42578125" style="1"/>
  </cols>
  <sheetData>
    <row r="1" spans="1:9" ht="50.1" customHeight="1" x14ac:dyDescent="0.2">
      <c r="B1" s="20" t="s">
        <v>69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0</v>
      </c>
      <c r="C2" s="25"/>
      <c r="D2" s="20" t="s">
        <v>37</v>
      </c>
      <c r="E2" s="20"/>
      <c r="F2" s="20"/>
      <c r="G2" s="20"/>
      <c r="H2" s="20"/>
      <c r="I2" s="21" t="s">
        <v>1</v>
      </c>
    </row>
    <row r="3" spans="1:9" ht="24.95" customHeight="1" x14ac:dyDescent="0.2">
      <c r="B3" s="26"/>
      <c r="C3" s="27"/>
      <c r="D3" s="5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22"/>
    </row>
    <row r="4" spans="1:9" x14ac:dyDescent="0.2">
      <c r="B4" s="28"/>
      <c r="C4" s="29"/>
      <c r="D4" s="8">
        <v>1</v>
      </c>
      <c r="E4" s="8">
        <v>2</v>
      </c>
      <c r="F4" s="8" t="s">
        <v>7</v>
      </c>
      <c r="G4" s="8">
        <v>4</v>
      </c>
      <c r="H4" s="8">
        <v>5</v>
      </c>
      <c r="I4" s="8" t="s">
        <v>38</v>
      </c>
    </row>
    <row r="5" spans="1:9" x14ac:dyDescent="0.2">
      <c r="A5" s="9"/>
      <c r="B5" s="10" t="s">
        <v>8</v>
      </c>
      <c r="D5" s="13"/>
      <c r="E5" s="13"/>
      <c r="F5" s="13"/>
      <c r="G5" s="13"/>
      <c r="H5" s="13"/>
      <c r="I5" s="13"/>
    </row>
    <row r="6" spans="1:9" x14ac:dyDescent="0.2">
      <c r="A6" s="11">
        <v>0</v>
      </c>
      <c r="B6" s="12" t="s">
        <v>9</v>
      </c>
      <c r="C6" s="14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1" t="s">
        <v>39</v>
      </c>
      <c r="B7" s="16"/>
      <c r="C7" s="17" t="s">
        <v>10</v>
      </c>
      <c r="D7" s="18">
        <v>0</v>
      </c>
      <c r="E7" s="18">
        <v>0</v>
      </c>
      <c r="F7" s="18">
        <f>D7+E7</f>
        <v>0</v>
      </c>
      <c r="G7" s="18">
        <v>0</v>
      </c>
      <c r="H7" s="18">
        <v>0</v>
      </c>
      <c r="I7" s="18">
        <f>F7-G7</f>
        <v>0</v>
      </c>
    </row>
    <row r="8" spans="1:9" x14ac:dyDescent="0.2">
      <c r="A8" s="11" t="s">
        <v>40</v>
      </c>
      <c r="B8" s="16"/>
      <c r="C8" s="17" t="s">
        <v>11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x14ac:dyDescent="0.2">
      <c r="A9" s="11">
        <v>0</v>
      </c>
      <c r="B9" s="12" t="s">
        <v>12</v>
      </c>
      <c r="C9" s="14"/>
      <c r="D9" s="15">
        <f>SUM(D10:D17)</f>
        <v>192087696.91000003</v>
      </c>
      <c r="E9" s="15">
        <f>SUM(E10:E17)</f>
        <v>190523017.24000001</v>
      </c>
      <c r="F9" s="15">
        <f t="shared" ref="F9:I9" si="1">SUM(F10:F17)</f>
        <v>382610714.14999998</v>
      </c>
      <c r="G9" s="15">
        <f t="shared" si="1"/>
        <v>148477741.12</v>
      </c>
      <c r="H9" s="15">
        <f t="shared" si="1"/>
        <v>147074232.50999999</v>
      </c>
      <c r="I9" s="15">
        <f t="shared" si="1"/>
        <v>234132973.02999997</v>
      </c>
    </row>
    <row r="10" spans="1:9" x14ac:dyDescent="0.2">
      <c r="A10" s="11" t="s">
        <v>41</v>
      </c>
      <c r="B10" s="16"/>
      <c r="C10" s="17" t="s">
        <v>13</v>
      </c>
      <c r="D10" s="18">
        <v>172710847.27000001</v>
      </c>
      <c r="E10" s="18">
        <v>190102611.12</v>
      </c>
      <c r="F10" s="18">
        <f t="shared" ref="F10:F17" si="2">D10+E10</f>
        <v>362813458.38999999</v>
      </c>
      <c r="G10" s="18">
        <v>136022219.28</v>
      </c>
      <c r="H10" s="18">
        <v>134652174.41999999</v>
      </c>
      <c r="I10" s="18">
        <f t="shared" ref="I10:I17" si="3">F10-G10</f>
        <v>226791239.10999998</v>
      </c>
    </row>
    <row r="11" spans="1:9" x14ac:dyDescent="0.2">
      <c r="A11" s="11" t="s">
        <v>42</v>
      </c>
      <c r="B11" s="16"/>
      <c r="C11" s="17" t="s">
        <v>14</v>
      </c>
      <c r="D11" s="18">
        <v>0</v>
      </c>
      <c r="E11" s="18">
        <v>0</v>
      </c>
      <c r="F11" s="18">
        <f t="shared" si="2"/>
        <v>0</v>
      </c>
      <c r="G11" s="18">
        <v>0</v>
      </c>
      <c r="H11" s="18">
        <v>0</v>
      </c>
      <c r="I11" s="18">
        <f t="shared" si="3"/>
        <v>0</v>
      </c>
    </row>
    <row r="12" spans="1:9" x14ac:dyDescent="0.2">
      <c r="A12" s="11" t="s">
        <v>43</v>
      </c>
      <c r="B12" s="16"/>
      <c r="C12" s="17" t="s">
        <v>15</v>
      </c>
      <c r="D12" s="18">
        <v>19376849.640000001</v>
      </c>
      <c r="E12" s="18">
        <v>420406.12</v>
      </c>
      <c r="F12" s="18">
        <f t="shared" si="2"/>
        <v>19797255.760000002</v>
      </c>
      <c r="G12" s="18">
        <v>12455521.84</v>
      </c>
      <c r="H12" s="18">
        <v>12422058.09</v>
      </c>
      <c r="I12" s="18">
        <f t="shared" si="3"/>
        <v>7341733.9200000018</v>
      </c>
    </row>
    <row r="13" spans="1:9" x14ac:dyDescent="0.2">
      <c r="A13" s="11" t="s">
        <v>44</v>
      </c>
      <c r="B13" s="16"/>
      <c r="C13" s="17" t="s">
        <v>16</v>
      </c>
      <c r="D13" s="18">
        <v>0</v>
      </c>
      <c r="E13" s="18">
        <v>0</v>
      </c>
      <c r="F13" s="18">
        <f t="shared" si="2"/>
        <v>0</v>
      </c>
      <c r="G13" s="18">
        <v>0</v>
      </c>
      <c r="H13" s="18">
        <v>0</v>
      </c>
      <c r="I13" s="18">
        <f t="shared" si="3"/>
        <v>0</v>
      </c>
    </row>
    <row r="14" spans="1:9" x14ac:dyDescent="0.2">
      <c r="A14" s="11" t="s">
        <v>45</v>
      </c>
      <c r="B14" s="16"/>
      <c r="C14" s="17" t="s">
        <v>17</v>
      </c>
      <c r="D14" s="18">
        <v>0</v>
      </c>
      <c r="E14" s="18">
        <v>0</v>
      </c>
      <c r="F14" s="18">
        <f t="shared" si="2"/>
        <v>0</v>
      </c>
      <c r="G14" s="18">
        <v>0</v>
      </c>
      <c r="H14" s="18">
        <v>0</v>
      </c>
      <c r="I14" s="18">
        <f t="shared" si="3"/>
        <v>0</v>
      </c>
    </row>
    <row r="15" spans="1:9" x14ac:dyDescent="0.2">
      <c r="A15" s="11" t="s">
        <v>46</v>
      </c>
      <c r="B15" s="16"/>
      <c r="C15" s="17" t="s">
        <v>18</v>
      </c>
      <c r="D15" s="18">
        <v>0</v>
      </c>
      <c r="E15" s="18">
        <v>0</v>
      </c>
      <c r="F15" s="18">
        <f t="shared" si="2"/>
        <v>0</v>
      </c>
      <c r="G15" s="18">
        <v>0</v>
      </c>
      <c r="H15" s="18">
        <v>0</v>
      </c>
      <c r="I15" s="18">
        <f t="shared" si="3"/>
        <v>0</v>
      </c>
    </row>
    <row r="16" spans="1:9" x14ac:dyDescent="0.2">
      <c r="A16" s="11" t="s">
        <v>47</v>
      </c>
      <c r="B16" s="16"/>
      <c r="C16" s="17" t="s">
        <v>19</v>
      </c>
      <c r="D16" s="18">
        <v>0</v>
      </c>
      <c r="E16" s="18">
        <v>0</v>
      </c>
      <c r="F16" s="18">
        <f t="shared" si="2"/>
        <v>0</v>
      </c>
      <c r="G16" s="18">
        <v>0</v>
      </c>
      <c r="H16" s="18">
        <v>0</v>
      </c>
      <c r="I16" s="18">
        <f t="shared" si="3"/>
        <v>0</v>
      </c>
    </row>
    <row r="17" spans="1:9" x14ac:dyDescent="0.2">
      <c r="A17" s="11" t="s">
        <v>48</v>
      </c>
      <c r="B17" s="16"/>
      <c r="C17" s="17" t="s">
        <v>20</v>
      </c>
      <c r="D17" s="18">
        <v>0</v>
      </c>
      <c r="E17" s="18">
        <v>0</v>
      </c>
      <c r="F17" s="18">
        <f t="shared" si="2"/>
        <v>0</v>
      </c>
      <c r="G17" s="18">
        <v>0</v>
      </c>
      <c r="H17" s="18">
        <v>0</v>
      </c>
      <c r="I17" s="18">
        <f t="shared" si="3"/>
        <v>0</v>
      </c>
    </row>
    <row r="18" spans="1:9" x14ac:dyDescent="0.2">
      <c r="A18" s="11">
        <v>0</v>
      </c>
      <c r="B18" s="12" t="s">
        <v>21</v>
      </c>
      <c r="C18" s="14"/>
      <c r="D18" s="15">
        <f>SUM(D19:D21)</f>
        <v>12095272.609999999</v>
      </c>
      <c r="E18" s="15">
        <f>SUM(E19:E21)</f>
        <v>19396681.609999999</v>
      </c>
      <c r="F18" s="15">
        <f t="shared" ref="F18:I18" si="4">SUM(F19:F21)</f>
        <v>31491954.219999999</v>
      </c>
      <c r="G18" s="15">
        <f t="shared" si="4"/>
        <v>14199523.66</v>
      </c>
      <c r="H18" s="15">
        <f t="shared" si="4"/>
        <v>14195316.17</v>
      </c>
      <c r="I18" s="15">
        <f t="shared" si="4"/>
        <v>17292430.559999999</v>
      </c>
    </row>
    <row r="19" spans="1:9" x14ac:dyDescent="0.2">
      <c r="A19" s="11" t="s">
        <v>49</v>
      </c>
      <c r="B19" s="16"/>
      <c r="C19" s="17" t="s">
        <v>22</v>
      </c>
      <c r="D19" s="18">
        <v>12095272.609999999</v>
      </c>
      <c r="E19" s="18">
        <v>19396681.609999999</v>
      </c>
      <c r="F19" s="18">
        <f t="shared" ref="F19:F21" si="5">D19+E19</f>
        <v>31491954.219999999</v>
      </c>
      <c r="G19" s="18">
        <v>14199523.66</v>
      </c>
      <c r="H19" s="18">
        <v>14195316.17</v>
      </c>
      <c r="I19" s="18">
        <f t="shared" ref="I19:I21" si="6">F19-G19</f>
        <v>17292430.559999999</v>
      </c>
    </row>
    <row r="20" spans="1:9" x14ac:dyDescent="0.2">
      <c r="A20" s="11" t="s">
        <v>50</v>
      </c>
      <c r="B20" s="16"/>
      <c r="C20" s="17" t="s">
        <v>23</v>
      </c>
      <c r="D20" s="18">
        <v>0</v>
      </c>
      <c r="E20" s="18">
        <v>0</v>
      </c>
      <c r="F20" s="18">
        <f t="shared" si="5"/>
        <v>0</v>
      </c>
      <c r="G20" s="18">
        <v>0</v>
      </c>
      <c r="H20" s="18">
        <v>0</v>
      </c>
      <c r="I20" s="18">
        <f t="shared" si="6"/>
        <v>0</v>
      </c>
    </row>
    <row r="21" spans="1:9" x14ac:dyDescent="0.2">
      <c r="A21" s="11" t="s">
        <v>51</v>
      </c>
      <c r="B21" s="16"/>
      <c r="C21" s="17" t="s">
        <v>24</v>
      </c>
      <c r="D21" s="18">
        <v>0</v>
      </c>
      <c r="E21" s="18">
        <v>0</v>
      </c>
      <c r="F21" s="18">
        <f t="shared" si="5"/>
        <v>0</v>
      </c>
      <c r="G21" s="18">
        <v>0</v>
      </c>
      <c r="H21" s="18">
        <v>0</v>
      </c>
      <c r="I21" s="18">
        <f t="shared" si="6"/>
        <v>0</v>
      </c>
    </row>
    <row r="22" spans="1:9" x14ac:dyDescent="0.2">
      <c r="A22" s="11">
        <v>0</v>
      </c>
      <c r="B22" s="12" t="s">
        <v>25</v>
      </c>
      <c r="C22" s="14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1" t="s">
        <v>52</v>
      </c>
      <c r="B23" s="16"/>
      <c r="C23" s="17" t="s">
        <v>26</v>
      </c>
      <c r="D23" s="18">
        <v>0</v>
      </c>
      <c r="E23" s="18">
        <v>0</v>
      </c>
      <c r="F23" s="18">
        <f t="shared" ref="F23:F24" si="8">D23+E23</f>
        <v>0</v>
      </c>
      <c r="G23" s="18">
        <v>0</v>
      </c>
      <c r="H23" s="18">
        <v>0</v>
      </c>
      <c r="I23" s="18">
        <f t="shared" ref="I23:I24" si="9">F23-G23</f>
        <v>0</v>
      </c>
    </row>
    <row r="24" spans="1:9" x14ac:dyDescent="0.2">
      <c r="A24" s="11" t="s">
        <v>53</v>
      </c>
      <c r="B24" s="16"/>
      <c r="C24" s="17" t="s">
        <v>27</v>
      </c>
      <c r="D24" s="18">
        <v>0</v>
      </c>
      <c r="E24" s="18">
        <v>0</v>
      </c>
      <c r="F24" s="18">
        <f t="shared" si="8"/>
        <v>0</v>
      </c>
      <c r="G24" s="18">
        <v>0</v>
      </c>
      <c r="H24" s="18">
        <v>0</v>
      </c>
      <c r="I24" s="18">
        <f t="shared" si="9"/>
        <v>0</v>
      </c>
    </row>
    <row r="25" spans="1:9" x14ac:dyDescent="0.2">
      <c r="A25" s="11">
        <v>0</v>
      </c>
      <c r="B25" s="12" t="s">
        <v>28</v>
      </c>
      <c r="C25" s="14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1" t="s">
        <v>54</v>
      </c>
      <c r="B26" s="16"/>
      <c r="C26" s="17" t="s">
        <v>29</v>
      </c>
      <c r="D26" s="18">
        <v>0</v>
      </c>
      <c r="E26" s="18">
        <v>0</v>
      </c>
      <c r="F26" s="18">
        <f t="shared" ref="F26:F29" si="11">D26+E26</f>
        <v>0</v>
      </c>
      <c r="G26" s="18">
        <v>0</v>
      </c>
      <c r="H26" s="18">
        <v>0</v>
      </c>
      <c r="I26" s="18">
        <f t="shared" ref="I26:I29" si="12">F26-G26</f>
        <v>0</v>
      </c>
    </row>
    <row r="27" spans="1:9" x14ac:dyDescent="0.2">
      <c r="A27" s="11" t="s">
        <v>55</v>
      </c>
      <c r="B27" s="16"/>
      <c r="C27" s="17" t="s">
        <v>30</v>
      </c>
      <c r="D27" s="18">
        <v>0</v>
      </c>
      <c r="E27" s="18">
        <v>0</v>
      </c>
      <c r="F27" s="18">
        <f t="shared" si="11"/>
        <v>0</v>
      </c>
      <c r="G27" s="18">
        <v>0</v>
      </c>
      <c r="H27" s="18">
        <v>0</v>
      </c>
      <c r="I27" s="18">
        <f t="shared" si="12"/>
        <v>0</v>
      </c>
    </row>
    <row r="28" spans="1:9" x14ac:dyDescent="0.2">
      <c r="A28" s="11" t="s">
        <v>56</v>
      </c>
      <c r="B28" s="16"/>
      <c r="C28" s="17" t="s">
        <v>31</v>
      </c>
      <c r="D28" s="18">
        <v>0</v>
      </c>
      <c r="E28" s="18">
        <v>0</v>
      </c>
      <c r="F28" s="18">
        <f t="shared" si="11"/>
        <v>0</v>
      </c>
      <c r="G28" s="18">
        <v>0</v>
      </c>
      <c r="H28" s="18">
        <v>0</v>
      </c>
      <c r="I28" s="18">
        <f t="shared" si="12"/>
        <v>0</v>
      </c>
    </row>
    <row r="29" spans="1:9" x14ac:dyDescent="0.2">
      <c r="A29" s="11" t="s">
        <v>57</v>
      </c>
      <c r="B29" s="16"/>
      <c r="C29" s="17" t="s">
        <v>32</v>
      </c>
      <c r="D29" s="18">
        <v>0</v>
      </c>
      <c r="E29" s="18">
        <v>0</v>
      </c>
      <c r="F29" s="18">
        <f t="shared" si="11"/>
        <v>0</v>
      </c>
      <c r="G29" s="18">
        <v>0</v>
      </c>
      <c r="H29" s="18">
        <v>0</v>
      </c>
      <c r="I29" s="18">
        <f t="shared" si="12"/>
        <v>0</v>
      </c>
    </row>
    <row r="30" spans="1:9" x14ac:dyDescent="0.2">
      <c r="A30" s="11">
        <v>0</v>
      </c>
      <c r="B30" s="12" t="s">
        <v>65</v>
      </c>
      <c r="C30" s="14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1" t="s">
        <v>58</v>
      </c>
      <c r="B31" s="16"/>
      <c r="C31" s="17" t="s">
        <v>33</v>
      </c>
      <c r="D31" s="18">
        <v>0</v>
      </c>
      <c r="E31" s="18">
        <v>0</v>
      </c>
      <c r="F31" s="18">
        <f t="shared" ref="F31:F34" si="14">D31+E31</f>
        <v>0</v>
      </c>
      <c r="G31" s="18">
        <v>0</v>
      </c>
      <c r="H31" s="18">
        <v>0</v>
      </c>
      <c r="I31" s="18">
        <f t="shared" ref="I31:I34" si="15">F31-G31</f>
        <v>0</v>
      </c>
    </row>
    <row r="32" spans="1:9" x14ac:dyDescent="0.2">
      <c r="A32" s="11" t="s">
        <v>59</v>
      </c>
      <c r="B32" s="14" t="s">
        <v>66</v>
      </c>
      <c r="C32" s="17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1" t="s">
        <v>60</v>
      </c>
      <c r="B33" s="14" t="s">
        <v>67</v>
      </c>
      <c r="C33" s="17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1" t="s">
        <v>61</v>
      </c>
      <c r="B34" s="14" t="s">
        <v>68</v>
      </c>
      <c r="C34" s="17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30" t="s">
        <v>34</v>
      </c>
      <c r="C35" s="31"/>
      <c r="D35" s="19">
        <f>SUM(D6+D9+D18+D22+D25+D30+D32+D33+D34)</f>
        <v>204182969.52000004</v>
      </c>
      <c r="E35" s="19">
        <f t="shared" ref="E35:I35" si="16">SUM(E6+E9+E18+E22+E25+E30+E32+E33+E34)</f>
        <v>209919698.85000002</v>
      </c>
      <c r="F35" s="19">
        <f t="shared" si="16"/>
        <v>414102668.37</v>
      </c>
      <c r="G35" s="19">
        <f t="shared" si="16"/>
        <v>162677264.78</v>
      </c>
      <c r="H35" s="19">
        <f t="shared" si="16"/>
        <v>161269548.67999998</v>
      </c>
      <c r="I35" s="19">
        <f t="shared" si="16"/>
        <v>251425403.58999997</v>
      </c>
    </row>
    <row r="36" spans="1:9" x14ac:dyDescent="0.2">
      <c r="B36" s="1" t="s">
        <v>62</v>
      </c>
    </row>
    <row r="37" spans="1:9" ht="12.75" customHeight="1" x14ac:dyDescent="0.2"/>
    <row r="38" spans="1:9" x14ac:dyDescent="0.2">
      <c r="D38" s="3"/>
      <c r="E38" s="3"/>
      <c r="H38" s="4"/>
      <c r="I38" s="4"/>
    </row>
    <row r="39" spans="1:9" x14ac:dyDescent="0.2">
      <c r="D39" s="1" t="s">
        <v>36</v>
      </c>
      <c r="H39" s="2" t="s">
        <v>35</v>
      </c>
    </row>
    <row r="40" spans="1:9" x14ac:dyDescent="0.2">
      <c r="D40" s="1" t="s">
        <v>63</v>
      </c>
      <c r="H40" s="2" t="s">
        <v>64</v>
      </c>
    </row>
  </sheetData>
  <protectedRanges>
    <protectedRange sqref="B36:I37 B41:I65520" name="Rango1_2"/>
    <protectedRange sqref="B38:C40 I38:I40" name="Rango1_1_3"/>
    <protectedRange sqref="D38:H40" name="Rango1_1_1_1"/>
    <protectedRange sqref="C30:D30 C6:D6 B10:D17 C9:D9 B19:D21 C18:D18 B23:D24 C22:D22 B26:D29 C25:D25 B7:D8 B31:D34 E6:I34" name="Rango1_3"/>
    <protectedRange sqref="D4:I5" name="Rango1_2_2"/>
    <protectedRange sqref="B35:I35" name="Rango1_1_2_1"/>
  </protectedRanges>
  <mergeCells count="5">
    <mergeCell ref="D2:H2"/>
    <mergeCell ref="I2:I3"/>
    <mergeCell ref="B1:I1"/>
    <mergeCell ref="B2:C4"/>
    <mergeCell ref="B35:C35"/>
  </mergeCells>
  <pageMargins left="0.70866141732283472" right="0.70866141732283472" top="0.55118110236220474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Cprog</vt:lpstr>
      <vt:lpstr>Hoja2</vt:lpstr>
      <vt:lpstr>Hoja3</vt:lpstr>
      <vt:lpstr>Cprog!Área_de_impresión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IECG Presupuesto</cp:lastModifiedBy>
  <cp:lastPrinted>2020-04-22T14:17:23Z</cp:lastPrinted>
  <dcterms:created xsi:type="dcterms:W3CDTF">2018-07-13T19:42:14Z</dcterms:created>
  <dcterms:modified xsi:type="dcterms:W3CDTF">2022-10-12T21:55:51Z</dcterms:modified>
</cp:coreProperties>
</file>