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programática\"/>
    </mc:Choice>
  </mc:AlternateContent>
  <xr:revisionPtr revIDLastSave="0" documentId="8_{039E41D2-D700-4309-AA03-A1835C219698}" xr6:coauthVersionLast="47" xr6:coauthVersionMax="47" xr10:uidLastSave="{00000000-0000-0000-0000-000000000000}"/>
  <bookViews>
    <workbookView xWindow="-120" yWindow="-120" windowWidth="29040" windowHeight="15720" xr2:uid="{C60C9851-9FA3-4EC5-9EE6-03F47FD3D3F8}"/>
  </bookViews>
  <sheets>
    <sheet name="GCP" sheetId="1" r:id="rId1"/>
  </sheets>
  <externalReferences>
    <externalReference r:id="rId2"/>
  </externalReferences>
  <definedNames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D30" i="1" s="1"/>
  <c r="F30" i="1"/>
  <c r="E30" i="1"/>
  <c r="C30" i="1"/>
  <c r="B30" i="1"/>
  <c r="D29" i="1"/>
  <c r="G29" i="1" s="1"/>
  <c r="D28" i="1"/>
  <c r="G28" i="1" s="1"/>
  <c r="D27" i="1"/>
  <c r="D25" i="1" s="1"/>
  <c r="G26" i="1"/>
  <c r="D26" i="1"/>
  <c r="F25" i="1"/>
  <c r="E25" i="1"/>
  <c r="C25" i="1"/>
  <c r="B25" i="1"/>
  <c r="D24" i="1"/>
  <c r="G24" i="1" s="1"/>
  <c r="D23" i="1"/>
  <c r="G23" i="1" s="1"/>
  <c r="F22" i="1"/>
  <c r="E22" i="1"/>
  <c r="C22" i="1"/>
  <c r="B22" i="1"/>
  <c r="D21" i="1"/>
  <c r="G21" i="1" s="1"/>
  <c r="D20" i="1"/>
  <c r="G20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G14" i="1"/>
  <c r="D14" i="1"/>
  <c r="D13" i="1"/>
  <c r="G13" i="1" s="1"/>
  <c r="D12" i="1"/>
  <c r="G12" i="1" s="1"/>
  <c r="D11" i="1"/>
  <c r="G11" i="1" s="1"/>
  <c r="D10" i="1"/>
  <c r="D9" i="1" s="1"/>
  <c r="F9" i="1"/>
  <c r="E9" i="1"/>
  <c r="C9" i="1"/>
  <c r="B9" i="1"/>
  <c r="D8" i="1"/>
  <c r="G8" i="1" s="1"/>
  <c r="D7" i="1"/>
  <c r="G7" i="1" s="1"/>
  <c r="F6" i="1"/>
  <c r="F5" i="1" s="1"/>
  <c r="F36" i="1" s="1"/>
  <c r="E6" i="1"/>
  <c r="E5" i="1" s="1"/>
  <c r="E36" i="1" s="1"/>
  <c r="D6" i="1"/>
  <c r="C6" i="1"/>
  <c r="C5" i="1" s="1"/>
  <c r="C36" i="1" s="1"/>
  <c r="B6" i="1"/>
  <c r="B5" i="1"/>
  <c r="B36" i="1" s="1"/>
  <c r="G22" i="1" l="1"/>
  <c r="G6" i="1"/>
  <c r="G18" i="1"/>
  <c r="G27" i="1"/>
  <c r="G25" i="1" s="1"/>
  <c r="G31" i="1"/>
  <c r="G30" i="1" s="1"/>
  <c r="G10" i="1"/>
  <c r="G9" i="1" s="1"/>
  <c r="D18" i="1"/>
  <c r="D5" i="1" s="1"/>
  <c r="D36" i="1" s="1"/>
  <c r="D22" i="1"/>
  <c r="G5" i="1" l="1"/>
  <c r="G36" i="1" s="1"/>
</calcChain>
</file>

<file path=xl/sharedStrings.xml><?xml version="1.0" encoding="utf-8"?>
<sst xmlns="http://schemas.openxmlformats.org/spreadsheetml/2006/main" count="64" uniqueCount="64">
  <si>
    <t>INSTITUTO ESTATAL DE LA CULTURA DEL ESTADO DE GUANAJUATO
Gasto por Categoría Programática
Del 1 de Enero al 31 de Diciembre de 2025
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</si>
  <si>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</si>
  <si>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</si>
  <si>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</si>
  <si>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</si>
  <si>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</si>
  <si>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</si>
  <si>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</si>
  <si>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</si>
  <si>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</si>
  <si>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</si>
  <si>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</si>
  <si>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S</t>
  </si>
  <si>
    <t>Otros Subsidios</t>
  </si>
  <si>
    <t>U</t>
  </si>
  <si>
    <t>Desempeño de las Funciones</t>
  </si>
  <si>
    <t>Prestación de Servicios Públicos</t>
  </si>
  <si>
    <t>E</t>
  </si>
  <si>
    <t>Provisión de Bienes Públicos</t>
  </si>
  <si>
    <t>B</t>
  </si>
  <si>
    <t>Planeación, seguimiento y evaluación de políticas públicas</t>
  </si>
  <si>
    <t>P</t>
  </si>
  <si>
    <t>Promoción y fomento</t>
  </si>
  <si>
    <t>F</t>
  </si>
  <si>
    <t>Regulación y supervisión</t>
  </si>
  <si>
    <t>G</t>
  </si>
  <si>
    <t>Funciones de las Fuerzas Armadas (Únicamente Gobierno Federal)</t>
  </si>
  <si>
    <t>A</t>
  </si>
  <si>
    <t>Específicos</t>
  </si>
  <si>
    <t>R</t>
  </si>
  <si>
    <t>Proyectos de Inversión</t>
  </si>
  <si>
    <t>K</t>
  </si>
  <si>
    <t>Administrativos y de Apoyo</t>
  </si>
  <si>
    <t>Apoyo al proceso presupuestario y para mejorar la eficiencia institucional</t>
  </si>
  <si>
    <t>M</t>
  </si>
  <si>
    <t>Apoyo a la función pública y al mejoramiento de la gestión</t>
  </si>
  <si>
    <t>O</t>
  </si>
  <si>
    <t>Operaciones ajenas</t>
  </si>
  <si>
    <t>W</t>
  </si>
  <si>
    <t>Compromisos</t>
  </si>
  <si>
    <t>Obligaciones de cumplimiento de resolución jurisdiccional</t>
  </si>
  <si>
    <t>L</t>
  </si>
  <si>
    <t>Desastres Naturales</t>
  </si>
  <si>
    <t>N</t>
  </si>
  <si>
    <t>Obligaciones</t>
  </si>
  <si>
    <t>Pensiones y jubilaciones</t>
  </si>
  <si>
    <t>J</t>
  </si>
  <si>
    <t>Aportaciones a la seguridad social</t>
  </si>
  <si>
    <t>T</t>
  </si>
  <si>
    <t>Aportaciones a fondos de estabilización</t>
  </si>
  <si>
    <t>Y</t>
  </si>
  <si>
    <t>Aportaciones a fondos de inversión y reestructura de pensiones</t>
  </si>
  <si>
    <t>Z</t>
  </si>
  <si>
    <t>Programas de Gasto Federalizado (Gobierno Federal)</t>
  </si>
  <si>
    <t>Gasto Federalizado</t>
  </si>
  <si>
    <t>I</t>
  </si>
  <si>
    <t>Participaciones a entidades federativas y municipios</t>
  </si>
  <si>
    <t>C</t>
  </si>
  <si>
    <t>Costo financiero, deuda o apoyos a deudores y ahorradores de la banca</t>
  </si>
  <si>
    <t>D</t>
  </si>
  <si>
    <t>Adeudos de ejercicios fiscales anteriores</t>
  </si>
  <si>
    <t>H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</si>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</sst>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25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Protection="1">
      <protection locked="0"/>
    </xf>
    <xf numFmtId="0" fontId="3" fillId="2" borderId="3" xfId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3" fillId="3" borderId="9" xfId="1" applyFont="1" applyFill="1" applyBorder="1" applyAlignment="1">
      <alignment horizontal="center" vertical="center" wrapText="1"/>
    </xf>
    <xf numFmtId="0" fontId="3" fillId="0" borderId="0" xfId="1" applyFont="1"/>
    <xf numFmtId="3" fontId="3" fillId="0" borderId="9" xfId="2" applyNumberFormat="1" applyFont="1" applyBorder="1" applyAlignment="1" applyProtection="1">
      <alignment horizontal="right"/>
      <protection locked="0"/>
    </xf>
    <xf numFmtId="0" fontId="3" fillId="0" borderId="0" xfId="3" applyFont="1" applyAlignment="1" applyProtection="1">
      <alignment horizontal="left" vertical="top" indent="1"/>
      <protection hidden="1"/>
    </xf>
    <xf numFmtId="3" fontId="3" fillId="0" borderId="9" xfId="2" applyNumberFormat="1" applyFont="1" applyBorder="1" applyProtection="1">
      <protection locked="0"/>
    </xf>
    <xf numFmtId="0" fontId="6" fillId="0" borderId="0" xfId="2" applyFont="1" applyProtection="1">
      <protection locked="0" hidden="1"/>
    </xf>
    <xf numFmtId="0" fontId="7" fillId="0" borderId="0" xfId="2" applyFont="1" applyAlignment="1">
      <alignment horizontal="left" indent="2"/>
    </xf>
    <xf numFmtId="3" fontId="7" fillId="0" borderId="9" xfId="2" applyNumberFormat="1" applyFont="1" applyBorder="1" applyProtection="1">
      <protection locked="0"/>
    </xf>
    <xf numFmtId="0" fontId="3" fillId="0" borderId="0" xfId="2" applyFont="1" applyAlignment="1">
      <alignment horizontal="left" indent="1"/>
    </xf>
    <xf numFmtId="0" fontId="8" fillId="0" borderId="2" xfId="2" applyFont="1" applyBorder="1" applyAlignment="1">
      <alignment horizontal="center"/>
    </xf>
    <xf numFmtId="3" fontId="3" fillId="0" borderId="6" xfId="2" applyNumberFormat="1" applyFont="1" applyBorder="1" applyProtection="1">
      <protection locked="0"/>
    </xf>
    <xf numFmtId="0" fontId="4" fillId="0" borderId="0" xfId="2" applyFont="1"/>
    <xf numFmtId="4" fontId="4" fillId="0" borderId="0" xfId="2" applyNumberFormat="1" applyFont="1" applyProtection="1">
      <protection locked="0"/>
    </xf>
  </cellXfs>
  <cellStyles count="4">
    <cellStyle name="Normal" xfId="0" builtinId="0"/>
    <cellStyle name="Normal 2 2" xfId="3" xr:uid="{1655A502-0B24-4752-A39A-7FACF082C491}"/>
    <cellStyle name="Normal 2 3 2" xfId="2" xr:uid="{620D21CA-07F1-453D-8428-6581F0F83EDB}"/>
    <cellStyle name="Normal 3 2" xfId="1" xr:uid="{A6420226-8B02-46A8-BF88-0E3A2C705A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3800475</xdr:colOff>
      <xdr:row>40</xdr:row>
      <xdr:rowOff>123825</xdr:rowOff>
    </xdr:from>
    <xdr:to>
      <xdr:col>4</xdr:col>
      <xdr:colOff>857250</xdr:colOff>
      <xdr:row>46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5CA58D4-B938-4F3A-B975-391BED7570BB}"/>
            </a:ext>
          </a:extLst>
        </xdr:cNvPr>
        <xdr:cNvSpPr txBox="1"/>
      </xdr:nvSpPr>
      <xdr:spPr>
        <a:xfrm>
          <a:off x="3800475" y="6572250"/>
          <a:ext cx="4562475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46303-3F77-45C8-AD19-EC4EAEDA520E}">
  <sheetPr>
    <pageSetUpPr fitToPage="1"/>
  </sheetPr>
  <dimension ref="A1:H38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3" customWidth="1"/>
    <col min="2" max="2" width="15.7109375" style="3" customWidth="1"/>
    <col min="3" max="3" width="18.7109375" style="3" customWidth="1"/>
    <col min="4" max="4" width="15.7109375" style="3" customWidth="1"/>
    <col min="5" max="7" width="15.7109375" style="24" customWidth="1"/>
    <col min="8" max="16384" width="11.42578125" style="3"/>
  </cols>
  <sheetData>
    <row r="1" spans="1:8" ht="50.1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ht="15" customHeight="1" x14ac:dyDescent="0.2">
      <c r="A2" s="4" t="s">
        <v>1</v>
      </c>
      <c r="B2" s="1" t="s">
        <v>2</v>
      </c>
      <c r="C2" s="1"/>
      <c r="D2" s="1"/>
      <c r="E2" s="1"/>
      <c r="F2" s="1"/>
      <c r="G2" s="5" t="s">
        <v>3</v>
      </c>
    </row>
    <row r="3" spans="1:8" ht="24.95" customHeight="1" x14ac:dyDescent="0.2">
      <c r="A3" s="6"/>
      <c r="B3" s="7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10"/>
    </row>
    <row r="4" spans="1:8" x14ac:dyDescent="0.2">
      <c r="A4" s="11"/>
      <c r="B4" s="12"/>
      <c r="C4" s="12"/>
      <c r="D4" s="12"/>
      <c r="E4" s="12"/>
      <c r="F4" s="12"/>
      <c r="G4" s="12"/>
    </row>
    <row r="5" spans="1:8" x14ac:dyDescent="0.2">
      <c r="A5" s="13" t="s">
        <v>9</v>
      </c>
      <c r="B5" s="14">
        <f>+B6+B9+B18+B22+B25+B30</f>
        <v>8178854</v>
      </c>
      <c r="C5" s="14">
        <f t="shared" ref="C5:G5" si="0">+C6+C9+C18+C22+C25+C30</f>
        <v>11970339.300000001</v>
      </c>
      <c r="D5" s="14">
        <f t="shared" si="0"/>
        <v>20149193.300000001</v>
      </c>
      <c r="E5" s="14">
        <f t="shared" si="0"/>
        <v>19727861.219999999</v>
      </c>
      <c r="F5" s="14">
        <f t="shared" si="0"/>
        <v>19727861.219999999</v>
      </c>
      <c r="G5" s="14">
        <f t="shared" si="0"/>
        <v>421332.08000000194</v>
      </c>
    </row>
    <row r="6" spans="1:8" x14ac:dyDescent="0.2">
      <c r="A6" s="15" t="s">
        <v>10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  <c r="H6" s="17">
        <v>0</v>
      </c>
    </row>
    <row r="7" spans="1:8" x14ac:dyDescent="0.2">
      <c r="A7" s="18" t="s">
        <v>11</v>
      </c>
      <c r="B7" s="19">
        <v>0</v>
      </c>
      <c r="C7" s="19">
        <v>0</v>
      </c>
      <c r="D7" s="19">
        <f>B7+C7</f>
        <v>0</v>
      </c>
      <c r="E7" s="19">
        <v>0</v>
      </c>
      <c r="F7" s="19">
        <v>0</v>
      </c>
      <c r="G7" s="19">
        <f>D7-E7</f>
        <v>0</v>
      </c>
      <c r="H7" s="17" t="s">
        <v>12</v>
      </c>
    </row>
    <row r="8" spans="1:8" x14ac:dyDescent="0.2">
      <c r="A8" s="18" t="s">
        <v>13</v>
      </c>
      <c r="B8" s="19">
        <v>0</v>
      </c>
      <c r="C8" s="19">
        <v>0</v>
      </c>
      <c r="D8" s="19">
        <f>B8+C8</f>
        <v>0</v>
      </c>
      <c r="E8" s="19">
        <v>0</v>
      </c>
      <c r="F8" s="19">
        <v>0</v>
      </c>
      <c r="G8" s="19">
        <f>D8-E8</f>
        <v>0</v>
      </c>
      <c r="H8" s="17" t="s">
        <v>14</v>
      </c>
    </row>
    <row r="9" spans="1:8" x14ac:dyDescent="0.2">
      <c r="A9" s="15" t="s">
        <v>15</v>
      </c>
      <c r="B9" s="16">
        <f>SUM(B10:B17)</f>
        <v>0</v>
      </c>
      <c r="C9" s="16">
        <f>SUM(C10:C17)</f>
        <v>1314682.6399999999</v>
      </c>
      <c r="D9" s="16">
        <f t="shared" ref="D9:G9" si="2">SUM(D10:D17)</f>
        <v>1314682.6399999999</v>
      </c>
      <c r="E9" s="16">
        <f t="shared" si="2"/>
        <v>1314682.6399999999</v>
      </c>
      <c r="F9" s="16">
        <f t="shared" si="2"/>
        <v>1314682.6399999999</v>
      </c>
      <c r="G9" s="16">
        <f t="shared" si="2"/>
        <v>0</v>
      </c>
      <c r="H9" s="17">
        <v>0</v>
      </c>
    </row>
    <row r="10" spans="1:8" x14ac:dyDescent="0.2">
      <c r="A10" s="18" t="s">
        <v>16</v>
      </c>
      <c r="B10" s="19">
        <v>0</v>
      </c>
      <c r="C10" s="19">
        <v>1314682.6399999999</v>
      </c>
      <c r="D10" s="19">
        <f t="shared" ref="D10:D17" si="3">B10+C10</f>
        <v>1314682.6399999999</v>
      </c>
      <c r="E10" s="19">
        <v>1314682.6399999999</v>
      </c>
      <c r="F10" s="19">
        <v>1314682.6399999999</v>
      </c>
      <c r="G10" s="19">
        <f t="shared" ref="G10:G17" si="4">D10-E10</f>
        <v>0</v>
      </c>
      <c r="H10" s="17" t="s">
        <v>17</v>
      </c>
    </row>
    <row r="11" spans="1:8" x14ac:dyDescent="0.2">
      <c r="A11" s="18" t="s">
        <v>18</v>
      </c>
      <c r="B11" s="19">
        <v>0</v>
      </c>
      <c r="C11" s="19">
        <v>0</v>
      </c>
      <c r="D11" s="19">
        <f t="shared" si="3"/>
        <v>0</v>
      </c>
      <c r="E11" s="19">
        <v>0</v>
      </c>
      <c r="F11" s="19">
        <v>0</v>
      </c>
      <c r="G11" s="19">
        <f t="shared" si="4"/>
        <v>0</v>
      </c>
      <c r="H11" s="17" t="s">
        <v>19</v>
      </c>
    </row>
    <row r="12" spans="1:8" x14ac:dyDescent="0.2">
      <c r="A12" s="18" t="s">
        <v>20</v>
      </c>
      <c r="B12" s="19">
        <v>0</v>
      </c>
      <c r="C12" s="19">
        <v>0</v>
      </c>
      <c r="D12" s="19">
        <f t="shared" si="3"/>
        <v>0</v>
      </c>
      <c r="E12" s="19">
        <v>0</v>
      </c>
      <c r="F12" s="19">
        <v>0</v>
      </c>
      <c r="G12" s="19">
        <f t="shared" si="4"/>
        <v>0</v>
      </c>
      <c r="H12" s="17" t="s">
        <v>21</v>
      </c>
    </row>
    <row r="13" spans="1:8" x14ac:dyDescent="0.2">
      <c r="A13" s="18" t="s">
        <v>22</v>
      </c>
      <c r="B13" s="19">
        <v>0</v>
      </c>
      <c r="C13" s="19">
        <v>0</v>
      </c>
      <c r="D13" s="19">
        <f t="shared" si="3"/>
        <v>0</v>
      </c>
      <c r="E13" s="19">
        <v>0</v>
      </c>
      <c r="F13" s="19">
        <v>0</v>
      </c>
      <c r="G13" s="19">
        <f t="shared" si="4"/>
        <v>0</v>
      </c>
      <c r="H13" s="17" t="s">
        <v>23</v>
      </c>
    </row>
    <row r="14" spans="1:8" x14ac:dyDescent="0.2">
      <c r="A14" s="18" t="s">
        <v>24</v>
      </c>
      <c r="B14" s="19">
        <v>0</v>
      </c>
      <c r="C14" s="19">
        <v>0</v>
      </c>
      <c r="D14" s="19">
        <f t="shared" si="3"/>
        <v>0</v>
      </c>
      <c r="E14" s="19">
        <v>0</v>
      </c>
      <c r="F14" s="19">
        <v>0</v>
      </c>
      <c r="G14" s="19">
        <f t="shared" si="4"/>
        <v>0</v>
      </c>
      <c r="H14" s="17" t="s">
        <v>25</v>
      </c>
    </row>
    <row r="15" spans="1:8" x14ac:dyDescent="0.2">
      <c r="A15" s="18" t="s">
        <v>26</v>
      </c>
      <c r="B15" s="19">
        <v>0</v>
      </c>
      <c r="C15" s="19">
        <v>0</v>
      </c>
      <c r="D15" s="19">
        <f t="shared" si="3"/>
        <v>0</v>
      </c>
      <c r="E15" s="19">
        <v>0</v>
      </c>
      <c r="F15" s="19">
        <v>0</v>
      </c>
      <c r="G15" s="19">
        <f t="shared" si="4"/>
        <v>0</v>
      </c>
      <c r="H15" s="17" t="s">
        <v>27</v>
      </c>
    </row>
    <row r="16" spans="1:8" x14ac:dyDescent="0.2">
      <c r="A16" s="18" t="s">
        <v>28</v>
      </c>
      <c r="B16" s="19">
        <v>0</v>
      </c>
      <c r="C16" s="19">
        <v>0</v>
      </c>
      <c r="D16" s="19">
        <f t="shared" si="3"/>
        <v>0</v>
      </c>
      <c r="E16" s="19">
        <v>0</v>
      </c>
      <c r="F16" s="19">
        <v>0</v>
      </c>
      <c r="G16" s="19">
        <f t="shared" si="4"/>
        <v>0</v>
      </c>
      <c r="H16" s="17" t="s">
        <v>29</v>
      </c>
    </row>
    <row r="17" spans="1:8" x14ac:dyDescent="0.2">
      <c r="A17" s="18" t="s">
        <v>30</v>
      </c>
      <c r="B17" s="19">
        <v>0</v>
      </c>
      <c r="C17" s="19">
        <v>0</v>
      </c>
      <c r="D17" s="19">
        <f t="shared" si="3"/>
        <v>0</v>
      </c>
      <c r="E17" s="19">
        <v>0</v>
      </c>
      <c r="F17" s="19">
        <v>0</v>
      </c>
      <c r="G17" s="19">
        <f t="shared" si="4"/>
        <v>0</v>
      </c>
      <c r="H17" s="17" t="s">
        <v>31</v>
      </c>
    </row>
    <row r="18" spans="1:8" x14ac:dyDescent="0.2">
      <c r="A18" s="15" t="s">
        <v>32</v>
      </c>
      <c r="B18" s="16">
        <f>SUM(B19:B21)</f>
        <v>8178854</v>
      </c>
      <c r="C18" s="16">
        <f>SUM(C19:C21)</f>
        <v>10655656.66</v>
      </c>
      <c r="D18" s="16">
        <f t="shared" ref="D18:G18" si="5">SUM(D19:D21)</f>
        <v>18834510.66</v>
      </c>
      <c r="E18" s="16">
        <f t="shared" si="5"/>
        <v>18413178.579999998</v>
      </c>
      <c r="F18" s="16">
        <f t="shared" si="5"/>
        <v>18413178.579999998</v>
      </c>
      <c r="G18" s="16">
        <f t="shared" si="5"/>
        <v>421332.08000000194</v>
      </c>
      <c r="H18" s="17">
        <v>0</v>
      </c>
    </row>
    <row r="19" spans="1:8" x14ac:dyDescent="0.2">
      <c r="A19" s="18" t="s">
        <v>33</v>
      </c>
      <c r="B19" s="19">
        <v>8178854</v>
      </c>
      <c r="C19" s="19">
        <v>10655656.66</v>
      </c>
      <c r="D19" s="19">
        <f t="shared" ref="D19:D21" si="6">B19+C19</f>
        <v>18834510.66</v>
      </c>
      <c r="E19" s="19">
        <v>18413178.579999998</v>
      </c>
      <c r="F19" s="19">
        <v>18413178.579999998</v>
      </c>
      <c r="G19" s="19">
        <f t="shared" ref="G19:G21" si="7">D19-E19</f>
        <v>421332.08000000194</v>
      </c>
      <c r="H19" s="17" t="s">
        <v>34</v>
      </c>
    </row>
    <row r="20" spans="1:8" x14ac:dyDescent="0.2">
      <c r="A20" s="18" t="s">
        <v>35</v>
      </c>
      <c r="B20" s="19">
        <v>0</v>
      </c>
      <c r="C20" s="19">
        <v>0</v>
      </c>
      <c r="D20" s="19">
        <f t="shared" si="6"/>
        <v>0</v>
      </c>
      <c r="E20" s="19">
        <v>0</v>
      </c>
      <c r="F20" s="19">
        <v>0</v>
      </c>
      <c r="G20" s="19">
        <f t="shared" si="7"/>
        <v>0</v>
      </c>
      <c r="H20" s="17" t="s">
        <v>36</v>
      </c>
    </row>
    <row r="21" spans="1:8" x14ac:dyDescent="0.2">
      <c r="A21" s="18" t="s">
        <v>37</v>
      </c>
      <c r="B21" s="19">
        <v>0</v>
      </c>
      <c r="C21" s="19">
        <v>0</v>
      </c>
      <c r="D21" s="19">
        <f t="shared" si="6"/>
        <v>0</v>
      </c>
      <c r="E21" s="19">
        <v>0</v>
      </c>
      <c r="F21" s="19">
        <v>0</v>
      </c>
      <c r="G21" s="19">
        <f t="shared" si="7"/>
        <v>0</v>
      </c>
      <c r="H21" s="17" t="s">
        <v>38</v>
      </c>
    </row>
    <row r="22" spans="1:8" x14ac:dyDescent="0.2">
      <c r="A22" s="15" t="s">
        <v>39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17">
        <v>0</v>
      </c>
    </row>
    <row r="23" spans="1:8" x14ac:dyDescent="0.2">
      <c r="A23" s="18" t="s">
        <v>40</v>
      </c>
      <c r="B23" s="19">
        <v>0</v>
      </c>
      <c r="C23" s="19">
        <v>0</v>
      </c>
      <c r="D23" s="19">
        <f t="shared" ref="D23:D24" si="9">B23+C23</f>
        <v>0</v>
      </c>
      <c r="E23" s="19">
        <v>0</v>
      </c>
      <c r="F23" s="19">
        <v>0</v>
      </c>
      <c r="G23" s="19">
        <f t="shared" ref="G23:G24" si="10">D23-E23</f>
        <v>0</v>
      </c>
      <c r="H23" s="17" t="s">
        <v>41</v>
      </c>
    </row>
    <row r="24" spans="1:8" x14ac:dyDescent="0.2">
      <c r="A24" s="18" t="s">
        <v>42</v>
      </c>
      <c r="B24" s="19">
        <v>0</v>
      </c>
      <c r="C24" s="19">
        <v>0</v>
      </c>
      <c r="D24" s="19">
        <f t="shared" si="9"/>
        <v>0</v>
      </c>
      <c r="E24" s="19">
        <v>0</v>
      </c>
      <c r="F24" s="19">
        <v>0</v>
      </c>
      <c r="G24" s="19">
        <f t="shared" si="10"/>
        <v>0</v>
      </c>
      <c r="H24" s="17" t="s">
        <v>43</v>
      </c>
    </row>
    <row r="25" spans="1:8" x14ac:dyDescent="0.2">
      <c r="A25" s="15" t="s">
        <v>44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17">
        <v>0</v>
      </c>
    </row>
    <row r="26" spans="1:8" x14ac:dyDescent="0.2">
      <c r="A26" s="18" t="s">
        <v>45</v>
      </c>
      <c r="B26" s="19">
        <v>0</v>
      </c>
      <c r="C26" s="19">
        <v>0</v>
      </c>
      <c r="D26" s="19">
        <f t="shared" ref="D26:D29" si="12">B26+C26</f>
        <v>0</v>
      </c>
      <c r="E26" s="19">
        <v>0</v>
      </c>
      <c r="F26" s="19">
        <v>0</v>
      </c>
      <c r="G26" s="19">
        <f t="shared" ref="G26:G29" si="13">D26-E26</f>
        <v>0</v>
      </c>
      <c r="H26" s="17" t="s">
        <v>46</v>
      </c>
    </row>
    <row r="27" spans="1:8" x14ac:dyDescent="0.2">
      <c r="A27" s="18" t="s">
        <v>47</v>
      </c>
      <c r="B27" s="19">
        <v>0</v>
      </c>
      <c r="C27" s="19">
        <v>0</v>
      </c>
      <c r="D27" s="19">
        <f t="shared" si="12"/>
        <v>0</v>
      </c>
      <c r="E27" s="19">
        <v>0</v>
      </c>
      <c r="F27" s="19">
        <v>0</v>
      </c>
      <c r="G27" s="19">
        <f t="shared" si="13"/>
        <v>0</v>
      </c>
      <c r="H27" s="17" t="s">
        <v>48</v>
      </c>
    </row>
    <row r="28" spans="1:8" x14ac:dyDescent="0.2">
      <c r="A28" s="18" t="s">
        <v>49</v>
      </c>
      <c r="B28" s="19">
        <v>0</v>
      </c>
      <c r="C28" s="19">
        <v>0</v>
      </c>
      <c r="D28" s="19">
        <f t="shared" si="12"/>
        <v>0</v>
      </c>
      <c r="E28" s="19">
        <v>0</v>
      </c>
      <c r="F28" s="19">
        <v>0</v>
      </c>
      <c r="G28" s="19">
        <f t="shared" si="13"/>
        <v>0</v>
      </c>
      <c r="H28" s="17" t="s">
        <v>50</v>
      </c>
    </row>
    <row r="29" spans="1:8" x14ac:dyDescent="0.2">
      <c r="A29" s="18" t="s">
        <v>51</v>
      </c>
      <c r="B29" s="19">
        <v>0</v>
      </c>
      <c r="C29" s="19">
        <v>0</v>
      </c>
      <c r="D29" s="19">
        <f t="shared" si="12"/>
        <v>0</v>
      </c>
      <c r="E29" s="19">
        <v>0</v>
      </c>
      <c r="F29" s="19">
        <v>0</v>
      </c>
      <c r="G29" s="19">
        <f t="shared" si="13"/>
        <v>0</v>
      </c>
      <c r="H29" s="17" t="s">
        <v>52</v>
      </c>
    </row>
    <row r="30" spans="1:8" x14ac:dyDescent="0.2">
      <c r="A30" s="15" t="s">
        <v>53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17">
        <v>0</v>
      </c>
    </row>
    <row r="31" spans="1:8" x14ac:dyDescent="0.2">
      <c r="A31" s="18" t="s">
        <v>54</v>
      </c>
      <c r="B31" s="19">
        <v>0</v>
      </c>
      <c r="C31" s="19">
        <v>0</v>
      </c>
      <c r="D31" s="19">
        <f t="shared" ref="D31:D34" si="15">B31+C31</f>
        <v>0</v>
      </c>
      <c r="E31" s="19">
        <v>0</v>
      </c>
      <c r="F31" s="19">
        <v>0</v>
      </c>
      <c r="G31" s="19">
        <f t="shared" ref="G31:G34" si="16">D31-E31</f>
        <v>0</v>
      </c>
      <c r="H31" s="17" t="s">
        <v>55</v>
      </c>
    </row>
    <row r="32" spans="1:8" x14ac:dyDescent="0.2">
      <c r="A32" s="20" t="s">
        <v>56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17" t="s">
        <v>57</v>
      </c>
    </row>
    <row r="33" spans="1:8" x14ac:dyDescent="0.2">
      <c r="A33" s="20" t="s">
        <v>58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17" t="s">
        <v>59</v>
      </c>
    </row>
    <row r="34" spans="1:8" x14ac:dyDescent="0.2">
      <c r="A34" s="20" t="s">
        <v>60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17" t="s">
        <v>61</v>
      </c>
    </row>
    <row r="35" spans="1:8" x14ac:dyDescent="0.2">
      <c r="A35" s="20"/>
      <c r="B35" s="16"/>
      <c r="C35" s="16"/>
      <c r="D35" s="16"/>
      <c r="E35" s="16"/>
      <c r="F35" s="16"/>
      <c r="G35" s="16"/>
      <c r="H35" s="17"/>
    </row>
    <row r="36" spans="1:8" ht="13.5" customHeight="1" x14ac:dyDescent="0.2">
      <c r="A36" s="21" t="s">
        <v>62</v>
      </c>
      <c r="B36" s="22">
        <f t="shared" ref="B36:G36" si="17">+B5+B32+B33+B34</f>
        <v>8178854</v>
      </c>
      <c r="C36" s="22">
        <f t="shared" si="17"/>
        <v>11970339.300000001</v>
      </c>
      <c r="D36" s="22">
        <f t="shared" si="17"/>
        <v>20149193.300000001</v>
      </c>
      <c r="E36" s="22">
        <f t="shared" si="17"/>
        <v>19727861.219999999</v>
      </c>
      <c r="F36" s="22">
        <f t="shared" si="17"/>
        <v>19727861.219999999</v>
      </c>
      <c r="G36" s="22">
        <f t="shared" si="17"/>
        <v>421332.08000000194</v>
      </c>
    </row>
    <row r="38" spans="1:8" x14ac:dyDescent="0.2">
      <c r="A38" s="23" t="s">
        <v>63</v>
      </c>
    </row>
  </sheetData>
  <sheetProtection formatCells="0" formatColumns="0" formatRows="0" autoFilter="0"/>
  <protectedRanges>
    <protectedRange sqref="A37:G65521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A1:G1"/>
    <mergeCell ref="A2:A3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2026-02-09T21:46:29Z</dcterms:created>
  <dcterms:modified xsi:type="dcterms:W3CDTF">2026-02-09T21:46:52Z</dcterms:modified>
</cp:coreProperties>
</file>