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F13" i="14"/>
  <c r="I13" i="14" s="1"/>
  <c r="F11" i="14"/>
  <c r="I11" i="14" s="1"/>
  <c r="I17" i="14" l="1"/>
  <c r="F17" i="14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<sst xmlns="http://schemas.openxmlformats.org/spreadsheetml/2006/main" count="266" uniqueCount="96">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</sst>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43" fontId="16" fillId="4" borderId="13" xfId="248" applyFont="1" applyFill="1" applyBorder="1" applyAlignment="1">
      <alignment horizontal="justify" vertical="center" wrapText="1"/>
    </xf>
    <xf numFmtId="43" fontId="16" fillId="4" borderId="14" xfId="248" applyFont="1" applyFill="1" applyBorder="1" applyAlignment="1">
      <alignment horizontal="right" vertical="top" wrapText="1"/>
    </xf>
    <xf numFmtId="43" fontId="16" fillId="4" borderId="14" xfId="248" applyFont="1" applyFill="1" applyBorder="1" applyAlignment="1">
      <alignment horizontal="right" vertical="center" wrapText="1"/>
    </xf>
    <xf numFmtId="43" fontId="16" fillId="4" borderId="15" xfId="248" applyFont="1" applyFill="1" applyBorder="1" applyAlignment="1">
      <alignment horizontal="justify" vertical="center" wrapText="1"/>
    </xf>
    <xf numFmtId="43" fontId="17" fillId="4" borderId="15" xfId="248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17" xfId="248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3.140625" style="20" customWidth="1"/>
    <col min="4" max="5" width="15.140625" style="20" customWidth="1"/>
    <col min="6" max="6" width="16.7109375" style="20" customWidth="1"/>
    <col min="7" max="7" width="15.140625" style="20" bestFit="1" customWidth="1"/>
    <col min="8" max="8" width="14.85546875" style="20" bestFit="1" customWidth="1"/>
    <col min="9" max="9" width="15" style="20" customWidth="1"/>
    <col min="10" max="10" width="4" style="17" customWidth="1"/>
    <col min="11" max="16384" width="11.42578125" style="20"/>
  </cols>
  <sheetData>
    <row r="1" spans="1:9" s="20" customFormat="1" ht="16.5" customHeight="1" x14ac:dyDescent="0.2">
      <c r="A1" s="17"/>
      <c r="B1" s="57" t="s">
        <v>87</v>
      </c>
      <c r="C1" s="57"/>
      <c r="D1" s="57"/>
      <c r="E1" s="57"/>
      <c r="F1" s="57"/>
      <c r="G1" s="57"/>
      <c r="H1" s="57"/>
      <c r="I1" s="57"/>
    </row>
    <row r="2" spans="1:9" s="20" customFormat="1" ht="16.5" customHeight="1" x14ac:dyDescent="0.2">
      <c r="A2" s="17"/>
      <c r="B2" s="57" t="s">
        <v>88</v>
      </c>
      <c r="C2" s="57"/>
      <c r="D2" s="57"/>
      <c r="E2" s="57"/>
      <c r="F2" s="57"/>
      <c r="G2" s="57"/>
      <c r="H2" s="57"/>
      <c r="I2" s="57"/>
    </row>
    <row r="3" spans="1:9" s="20" customFormat="1" ht="16.5" customHeight="1" x14ac:dyDescent="0.2">
      <c r="A3" s="17"/>
      <c r="B3" s="57" t="s">
        <v>95</v>
      </c>
      <c r="C3" s="57"/>
      <c r="D3" s="57"/>
      <c r="E3" s="57"/>
      <c r="F3" s="57"/>
      <c r="G3" s="57"/>
      <c r="H3" s="57"/>
      <c r="I3" s="57"/>
    </row>
    <row r="4" spans="1:9" s="17" customFormat="1" x14ac:dyDescent="0.2"/>
    <row r="5" spans="1:9" s="17" customFormat="1" ht="15" customHeight="1" x14ac:dyDescent="0.25">
      <c r="C5" s="18" t="s">
        <v>2</v>
      </c>
      <c r="D5" s="58" t="s">
        <v>90</v>
      </c>
      <c r="E5" s="58"/>
      <c r="F5" s="59"/>
      <c r="G5" s="21"/>
      <c r="H5" s="19"/>
    </row>
    <row r="6" spans="1:9" s="17" customFormat="1" x14ac:dyDescent="0.2"/>
    <row r="7" spans="1:9" s="20" customFormat="1" x14ac:dyDescent="0.2">
      <c r="A7" s="17"/>
      <c r="B7" s="61" t="s">
        <v>73</v>
      </c>
      <c r="C7" s="62"/>
      <c r="D7" s="67" t="s">
        <v>83</v>
      </c>
      <c r="E7" s="67"/>
      <c r="F7" s="67"/>
      <c r="G7" s="67"/>
      <c r="H7" s="67"/>
      <c r="I7" s="67" t="s">
        <v>77</v>
      </c>
    </row>
    <row r="8" spans="1:9" s="20" customFormat="1" ht="25.5" x14ac:dyDescent="0.2">
      <c r="A8" s="17"/>
      <c r="B8" s="63"/>
      <c r="C8" s="64"/>
      <c r="D8" s="39" t="s">
        <v>78</v>
      </c>
      <c r="E8" s="39" t="s">
        <v>79</v>
      </c>
      <c r="F8" s="39" t="s">
        <v>75</v>
      </c>
      <c r="G8" s="39" t="s">
        <v>76</v>
      </c>
      <c r="H8" s="39" t="s">
        <v>80</v>
      </c>
      <c r="I8" s="67"/>
    </row>
    <row r="9" spans="1:9" s="20" customFormat="1" x14ac:dyDescent="0.2">
      <c r="A9" s="17"/>
      <c r="B9" s="65"/>
      <c r="C9" s="66"/>
      <c r="D9" s="39">
        <v>1</v>
      </c>
      <c r="E9" s="39">
        <v>2</v>
      </c>
      <c r="F9" s="39" t="s">
        <v>81</v>
      </c>
      <c r="G9" s="39">
        <v>5</v>
      </c>
      <c r="H9" s="39">
        <v>7</v>
      </c>
      <c r="I9" s="39" t="s">
        <v>89</v>
      </c>
    </row>
    <row r="10" spans="1:9" s="20" customFormat="1" x14ac:dyDescent="0.2">
      <c r="A10" s="17"/>
      <c r="B10" s="26"/>
      <c r="C10" s="27"/>
      <c r="D10" s="40"/>
      <c r="E10" s="40"/>
      <c r="F10" s="40"/>
      <c r="G10" s="40"/>
      <c r="H10" s="40"/>
      <c r="I10" s="40"/>
    </row>
    <row r="11" spans="1:9" s="20" customFormat="1" x14ac:dyDescent="0.2">
      <c r="A11" s="17"/>
      <c r="B11" s="24"/>
      <c r="C11" s="28" t="s">
        <v>84</v>
      </c>
      <c r="D11" s="41">
        <v>203955008.59</v>
      </c>
      <c r="E11" s="41">
        <v>38308749.18</v>
      </c>
      <c r="F11" s="41">
        <f>+D11+E11</f>
        <v>242263757.77000001</v>
      </c>
      <c r="G11" s="41">
        <v>222884547.56</v>
      </c>
      <c r="H11" s="41">
        <v>222542785.90000001</v>
      </c>
      <c r="I11" s="41">
        <f>+F11-G11</f>
        <v>19379210.210000008</v>
      </c>
    </row>
    <row r="12" spans="1:9" s="20" customFormat="1" x14ac:dyDescent="0.2">
      <c r="A12" s="17"/>
      <c r="B12" s="24"/>
      <c r="C12" s="25"/>
      <c r="D12" s="42"/>
      <c r="E12" s="42"/>
      <c r="F12" s="42"/>
      <c r="G12" s="42"/>
      <c r="H12" s="42"/>
      <c r="I12" s="42"/>
    </row>
    <row r="13" spans="1:9" s="20" customFormat="1" x14ac:dyDescent="0.2">
      <c r="A13" s="17"/>
      <c r="B13" s="29"/>
      <c r="C13" s="28" t="s">
        <v>85</v>
      </c>
      <c r="D13" s="42">
        <v>4683675</v>
      </c>
      <c r="E13" s="42">
        <v>4934728.97</v>
      </c>
      <c r="F13" s="42">
        <f>+D13+E13</f>
        <v>9618403.9699999988</v>
      </c>
      <c r="G13" s="42">
        <v>9325872.1300000008</v>
      </c>
      <c r="H13" s="42">
        <v>9325872.1300000008</v>
      </c>
      <c r="I13" s="42">
        <f>+F13-G13</f>
        <v>292531.83999999799</v>
      </c>
    </row>
    <row r="14" spans="1:9" s="20" customFormat="1" x14ac:dyDescent="0.2">
      <c r="A14" s="17"/>
      <c r="B14" s="24"/>
      <c r="C14" s="25"/>
      <c r="D14" s="42"/>
      <c r="E14" s="42"/>
      <c r="F14" s="42"/>
      <c r="G14" s="42"/>
      <c r="H14" s="42"/>
      <c r="I14" s="42"/>
    </row>
    <row r="15" spans="1:9" s="20" customFormat="1" ht="25.5" x14ac:dyDescent="0.2">
      <c r="A15" s="17"/>
      <c r="B15" s="29"/>
      <c r="C15" s="28" t="s">
        <v>86</v>
      </c>
      <c r="D15" s="42">
        <v>18452350</v>
      </c>
      <c r="E15" s="42">
        <v>-1378907.03</v>
      </c>
      <c r="F15" s="42">
        <f>+D15+E15</f>
        <v>17073442.969999999</v>
      </c>
      <c r="G15" s="42">
        <v>13031898.060000001</v>
      </c>
      <c r="H15" s="42">
        <v>13031898.060000001</v>
      </c>
      <c r="I15" s="42">
        <f>+F15-G15</f>
        <v>4041544.9099999983</v>
      </c>
    </row>
    <row r="16" spans="1:9" s="20" customFormat="1" x14ac:dyDescent="0.2">
      <c r="A16" s="17"/>
      <c r="B16" s="30"/>
      <c r="C16" s="31"/>
      <c r="D16" s="43"/>
      <c r="E16" s="43"/>
      <c r="F16" s="43"/>
      <c r="G16" s="43"/>
      <c r="H16" s="43"/>
      <c r="I16" s="43"/>
    </row>
    <row r="17" spans="1:10" s="23" customFormat="1" x14ac:dyDescent="0.2">
      <c r="A17" s="22"/>
      <c r="B17" s="30"/>
      <c r="C17" s="31" t="s">
        <v>82</v>
      </c>
      <c r="D17" s="44">
        <f>+D11+D13+D15</f>
        <v>227091033.59</v>
      </c>
      <c r="E17" s="44">
        <f t="shared" ref="E17:I17" si="0">+E11+E13+E15</f>
        <v>41864571.119999997</v>
      </c>
      <c r="F17" s="44">
        <f t="shared" si="0"/>
        <v>268955604.71000004</v>
      </c>
      <c r="G17" s="44">
        <f t="shared" si="0"/>
        <v>245242317.75</v>
      </c>
      <c r="H17" s="44">
        <f t="shared" si="0"/>
        <v>244900556.09</v>
      </c>
      <c r="I17" s="44">
        <f t="shared" si="0"/>
        <v>23713286.960000001</v>
      </c>
      <c r="J17" s="22"/>
    </row>
    <row r="18" spans="1:10" s="17" customFormat="1" x14ac:dyDescent="0.2">
      <c r="B18" s="20"/>
      <c r="C18" s="16" t="s">
        <v>74</v>
      </c>
      <c r="D18" s="20"/>
      <c r="E18" s="20"/>
      <c r="F18" s="20"/>
      <c r="G18" s="20"/>
      <c r="H18" s="20"/>
      <c r="I18" s="20"/>
    </row>
    <row r="19" spans="1:10" x14ac:dyDescent="0.2">
      <c r="C19" s="16"/>
    </row>
    <row r="20" spans="1:10" x14ac:dyDescent="0.2">
      <c r="C20" s="16"/>
    </row>
    <row r="21" spans="1:10" x14ac:dyDescent="0.2">
      <c r="D21" s="32"/>
      <c r="E21" s="32"/>
      <c r="F21" s="32"/>
      <c r="G21" s="32"/>
      <c r="H21" s="32"/>
      <c r="I21" s="32"/>
    </row>
    <row r="22" spans="1:10" x14ac:dyDescent="0.2">
      <c r="C22" s="33"/>
      <c r="F22" s="35"/>
      <c r="G22" s="35"/>
      <c r="H22" s="35"/>
      <c r="I22" s="34"/>
    </row>
    <row r="23" spans="1:10" x14ac:dyDescent="0.2">
      <c r="C23" s="38" t="s">
        <v>94</v>
      </c>
      <c r="F23" s="60" t="s">
        <v>91</v>
      </c>
      <c r="G23" s="60"/>
      <c r="H23" s="60"/>
      <c r="I23" s="60"/>
    </row>
    <row r="24" spans="1:10" x14ac:dyDescent="0.2">
      <c r="C24" s="38" t="s">
        <v>93</v>
      </c>
      <c r="F24" s="60" t="s">
        <v>92</v>
      </c>
      <c r="G24" s="60"/>
      <c r="H24" s="60"/>
      <c r="I24" s="60"/>
    </row>
    <row r="25" spans="1:10" ht="15" x14ac:dyDescent="0.25">
      <c r="F25" s="37"/>
    </row>
    <row r="26" spans="1:10" x14ac:dyDescent="0.2">
      <c r="G26" s="36"/>
    </row>
  </sheetData>
  <mergeCells count="9">
    <mergeCell ref="B1:I1"/>
    <mergeCell ref="B3:I3"/>
    <mergeCell ref="B2:I2"/>
    <mergeCell ref="D5:F5"/>
    <mergeCell ref="F24:I24"/>
    <mergeCell ref="F23:I23"/>
    <mergeCell ref="B7:C9"/>
    <mergeCell ref="D7:H7"/>
    <mergeCell ref="I7:I8"/>
  </mergeCells>
  <pageMargins left="0.70866141732283472" right="0.70866141732283472" top="0.59055118110236227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2020-04-22T14:10:06Z</cp:lastPrinted>
  <dcterms:created xsi:type="dcterms:W3CDTF">2014-01-27T16:27:43Z</dcterms:created>
  <dcterms:modified xsi:type="dcterms:W3CDTF">2021-01-27T23:38:19Z</dcterms:modified>
</cp:coreProperties>
</file>