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CUENTA PUBLICA\2022\PAGINA WEB\"/>
    </mc:Choice>
  </mc:AlternateContent>
  <bookViews>
    <workbookView xWindow="0" yWindow="0" windowWidth="28800" windowHeight="11070"/>
  </bookViews>
  <sheets>
    <sheet name="F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NIO">'[3]Info General'!$D$20</definedName>
    <definedName name="_xlnm.Extract">[4]EGRESOS!#REF!</definedName>
    <definedName name="B">[4]EGRESOS!#REF!</definedName>
    <definedName name="BASE">#REF!</definedName>
    <definedName name="_xlnm.Database">[6]REPORTO!#REF!</definedName>
    <definedName name="cba">[2]TOTAL!#REF!</definedName>
    <definedName name="Database">[6]REPORTO!#REF!</definedName>
    <definedName name="ELOY">#REF!</definedName>
    <definedName name="ENTE_PUBLICO_A">'[3]Info General'!$C$7</definedName>
    <definedName name="Extract">[4]EGRESOS!#REF!</definedName>
    <definedName name="Fecha">#REF!</definedName>
    <definedName name="HF">[7]T1705HF!$B$20:$B$20</definedName>
    <definedName name="ju">[6]REPORTO!#REF!</definedName>
    <definedName name="mao">[1]ECABR!#REF!</definedName>
    <definedName name="N">#REF!</definedName>
    <definedName name="PERIODO_INFORME">'[3]Info General'!$C$14</definedName>
    <definedName name="REPORTO">#REF!</definedName>
    <definedName name="TCAIE">[8]CH1902!$B$20:$B$20</definedName>
    <definedName name="TCFEEIS">#REF!</definedName>
    <definedName name="TRASP">#REF!</definedName>
    <definedName name="U">#REF!</definedName>
    <definedName name="ULTIMO">'[3]Info General'!$E$20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9" i="1" s="1"/>
  <c r="E5" i="1"/>
  <c r="C5" i="1"/>
  <c r="C29" i="1" s="1"/>
  <c r="B5" i="1"/>
  <c r="B29" i="1" s="1"/>
  <c r="G19" i="1" l="1"/>
  <c r="G29" i="1" s="1"/>
  <c r="D5" i="1"/>
  <c r="D19" i="1"/>
  <c r="D29" i="1" l="1"/>
</calcChain>
</file>

<file path=xl/sharedStrings.xml><?xml version="1.0" encoding="utf-8"?>
<sst xmlns="http://schemas.openxmlformats.org/spreadsheetml/2006/main" count="36" uniqueCount="33">
  <si>
    <t>INSTITUTO ESTATAL DE LA CULTURA DEL ESTADO DE GUANAJUATO
Estado Analítico del Ejercicio del Presupuesto de Egresos Detallado - LDF
Clasificación Administrativa
al 31 de Diciembre de 2022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</si>
  <si>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</si>
  <si>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</si>
  <si>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</si>
  <si>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</si>
  <si>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</si>
  <si>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</si>
  <si>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</si>
  <si>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</si>
  <si>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</si>
  <si>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</si>
  <si>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</si>
  <si>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DIRECCION DE ADMINISTRACION</t>
  </si>
  <si>
    <t>0301 DIRECCION DE PROMOCION CULTURAL</t>
  </si>
  <si>
    <t>0401 DIRECCION DE FORMACION E INVESTIGACION</t>
  </si>
  <si>
    <t>0501 DIRECCION DE CONSERVACION DE PATRIMONIO</t>
  </si>
  <si>
    <t>0601 DIRECCION DE DIFUSION ARTISTICA</t>
  </si>
  <si>
    <t>0701 DIRECCION EDITORIAL</t>
  </si>
  <si>
    <t>1001 DIRECCION DE MUSEOS</t>
  </si>
  <si>
    <t>1101 DIRECCION DE VINCULACIÓN EN ASUNTOS ARQU</t>
  </si>
  <si>
    <t>1201 ÓRGANO INTERNO DE CONTROL IEC</t>
  </si>
  <si>
    <t>II. Gasto Etiquetado</t>
  </si>
  <si>
    <t>(II=A+B+C+D+E+F+G+H)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</si>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</sst>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vertical="center"/>
    </xf>
    <xf numFmtId="0" fontId="5" fillId="3" borderId="0" xfId="0" applyFont="1" applyFill="1" applyAlignment="1">
      <alignment horizontal="left" vertical="top" wrapText="1"/>
    </xf>
    <xf numFmtId="0" fontId="2" fillId="0" borderId="0" xfId="1" applyFont="1"/>
    <xf numFmtId="0" fontId="5" fillId="3" borderId="0" xfId="0" applyFont="1" applyFill="1" applyAlignment="1">
      <alignment horizontal="left" vertical="top" wrapText="1"/>
    </xf>
    <xf numFmtId="0" fontId="2" fillId="0" borderId="8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LIZABETH/CUENTA%20PUBLICA/2022/3011_IEC_2022/3011_IEC_LDF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N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J27" sqref="J27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62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SUM(B6:B16)</f>
        <v>204182969.51999998</v>
      </c>
      <c r="C5" s="12">
        <f t="shared" ref="C5:G5" si="0">SUM(C6:C16)</f>
        <v>226074664.86999997</v>
      </c>
      <c r="D5" s="12">
        <f t="shared" si="0"/>
        <v>430257634.38999999</v>
      </c>
      <c r="E5" s="12">
        <f t="shared" si="0"/>
        <v>319469027.13999999</v>
      </c>
      <c r="F5" s="12">
        <f t="shared" si="0"/>
        <v>318352666.95000005</v>
      </c>
      <c r="G5" s="12">
        <f t="shared" si="0"/>
        <v>110788607.24999999</v>
      </c>
    </row>
    <row r="6" spans="1:7" x14ac:dyDescent="0.2">
      <c r="A6" s="13" t="s">
        <v>11</v>
      </c>
      <c r="B6" s="14">
        <v>12095272.609999999</v>
      </c>
      <c r="C6" s="14">
        <v>36322080.390000001</v>
      </c>
      <c r="D6" s="14">
        <f>B6+C6</f>
        <v>48417353</v>
      </c>
      <c r="E6" s="14">
        <v>41984914.979999997</v>
      </c>
      <c r="F6" s="14">
        <v>41939718.979999997</v>
      </c>
      <c r="G6" s="14">
        <f>D6-E6</f>
        <v>6432438.0200000033</v>
      </c>
    </row>
    <row r="7" spans="1:7" x14ac:dyDescent="0.2">
      <c r="A7" s="13" t="s">
        <v>12</v>
      </c>
      <c r="B7" s="14">
        <v>18189969.640000001</v>
      </c>
      <c r="C7" s="14">
        <v>1270731.92</v>
      </c>
      <c r="D7" s="14">
        <f t="shared" ref="D7:D16" si="1">B7+C7</f>
        <v>19460701.560000002</v>
      </c>
      <c r="E7" s="14">
        <v>17579481.059999999</v>
      </c>
      <c r="F7" s="14">
        <v>17485892.57</v>
      </c>
      <c r="G7" s="14">
        <f t="shared" ref="G7:G16" si="2">D7-E7</f>
        <v>1881220.5000000037</v>
      </c>
    </row>
    <row r="8" spans="1:7" x14ac:dyDescent="0.2">
      <c r="A8" s="13" t="s">
        <v>13</v>
      </c>
      <c r="B8" s="14">
        <v>42673776.460000001</v>
      </c>
      <c r="C8" s="14">
        <v>-3753473.9</v>
      </c>
      <c r="D8" s="14">
        <f t="shared" si="1"/>
        <v>38920302.560000002</v>
      </c>
      <c r="E8" s="14">
        <v>35984088.670000002</v>
      </c>
      <c r="F8" s="14">
        <v>35668348.789999999</v>
      </c>
      <c r="G8" s="14">
        <f t="shared" si="2"/>
        <v>2936213.8900000006</v>
      </c>
    </row>
    <row r="9" spans="1:7" x14ac:dyDescent="0.2">
      <c r="A9" s="13" t="s">
        <v>14</v>
      </c>
      <c r="B9" s="14">
        <v>26309079.629999999</v>
      </c>
      <c r="C9" s="14">
        <v>5174664.0599999996</v>
      </c>
      <c r="D9" s="14">
        <f t="shared" si="1"/>
        <v>31483743.689999998</v>
      </c>
      <c r="E9" s="14">
        <v>30243871.120000001</v>
      </c>
      <c r="F9" s="14">
        <v>30197421.120000001</v>
      </c>
      <c r="G9" s="14">
        <f t="shared" si="2"/>
        <v>1239872.5699999966</v>
      </c>
    </row>
    <row r="10" spans="1:7" x14ac:dyDescent="0.2">
      <c r="A10" s="13" t="s">
        <v>15</v>
      </c>
      <c r="B10" s="14">
        <v>3902217.64</v>
      </c>
      <c r="C10" s="14">
        <v>153794793.88999999</v>
      </c>
      <c r="D10" s="14">
        <f t="shared" si="1"/>
        <v>157697011.52999997</v>
      </c>
      <c r="E10" s="14">
        <v>80138761.769999996</v>
      </c>
      <c r="F10" s="14">
        <v>80103507.909999996</v>
      </c>
      <c r="G10" s="14">
        <f t="shared" si="2"/>
        <v>77558249.759999976</v>
      </c>
    </row>
    <row r="11" spans="1:7" x14ac:dyDescent="0.2">
      <c r="A11" s="13" t="s">
        <v>16</v>
      </c>
      <c r="B11" s="14">
        <v>40981894.649999999</v>
      </c>
      <c r="C11" s="14">
        <v>18786832.719999999</v>
      </c>
      <c r="D11" s="14">
        <f t="shared" si="1"/>
        <v>59768727.369999997</v>
      </c>
      <c r="E11" s="14">
        <v>44099047.810000002</v>
      </c>
      <c r="F11" s="14">
        <v>43760974.289999999</v>
      </c>
      <c r="G11" s="14">
        <f t="shared" si="2"/>
        <v>15669679.559999995</v>
      </c>
    </row>
    <row r="12" spans="1:7" x14ac:dyDescent="0.2">
      <c r="A12" s="13" t="s">
        <v>17</v>
      </c>
      <c r="B12" s="14">
        <v>6330150.25</v>
      </c>
      <c r="C12" s="14">
        <v>2934330.39</v>
      </c>
      <c r="D12" s="14">
        <f t="shared" si="1"/>
        <v>9264480.6400000006</v>
      </c>
      <c r="E12" s="14">
        <v>8807810.1300000008</v>
      </c>
      <c r="F12" s="14">
        <v>8794240.3900000006</v>
      </c>
      <c r="G12" s="14">
        <f t="shared" si="2"/>
        <v>456670.50999999978</v>
      </c>
    </row>
    <row r="13" spans="1:7" x14ac:dyDescent="0.2">
      <c r="A13" s="13" t="s">
        <v>18</v>
      </c>
      <c r="B13" s="14">
        <v>32963458.350000001</v>
      </c>
      <c r="C13" s="14">
        <v>-71711.570000000007</v>
      </c>
      <c r="D13" s="14">
        <f t="shared" si="1"/>
        <v>32891746.780000001</v>
      </c>
      <c r="E13" s="14">
        <v>30387958.109999999</v>
      </c>
      <c r="F13" s="14">
        <v>30159469.41</v>
      </c>
      <c r="G13" s="14">
        <f t="shared" si="2"/>
        <v>2503788.6700000018</v>
      </c>
    </row>
    <row r="14" spans="1:7" ht="22.5" x14ac:dyDescent="0.2">
      <c r="A14" s="13" t="s">
        <v>19</v>
      </c>
      <c r="B14" s="14">
        <v>19550270.289999999</v>
      </c>
      <c r="C14" s="14">
        <v>11830524.41</v>
      </c>
      <c r="D14" s="14">
        <f t="shared" si="1"/>
        <v>31380794.699999999</v>
      </c>
      <c r="E14" s="14">
        <v>29469515.82</v>
      </c>
      <c r="F14" s="14">
        <v>29469515.82</v>
      </c>
      <c r="G14" s="14">
        <f t="shared" si="2"/>
        <v>1911278.879999999</v>
      </c>
    </row>
    <row r="15" spans="1:7" x14ac:dyDescent="0.2">
      <c r="A15" s="13" t="s">
        <v>20</v>
      </c>
      <c r="B15" s="14">
        <v>1186880</v>
      </c>
      <c r="C15" s="14">
        <v>-214107.44</v>
      </c>
      <c r="D15" s="14">
        <f t="shared" si="1"/>
        <v>972772.56</v>
      </c>
      <c r="E15" s="14">
        <v>773577.67</v>
      </c>
      <c r="F15" s="14">
        <v>773577.67</v>
      </c>
      <c r="G15" s="14">
        <f t="shared" si="2"/>
        <v>199194.89</v>
      </c>
    </row>
    <row r="16" spans="1:7" x14ac:dyDescent="0.2">
      <c r="A16" s="13"/>
      <c r="B16" s="14"/>
      <c r="C16" s="14"/>
      <c r="D16" s="14">
        <f t="shared" si="1"/>
        <v>0</v>
      </c>
      <c r="E16" s="14"/>
      <c r="F16" s="14"/>
      <c r="G16" s="14">
        <f t="shared" si="2"/>
        <v>0</v>
      </c>
    </row>
    <row r="17" spans="1:7" x14ac:dyDescent="0.2">
      <c r="A17" s="13"/>
      <c r="B17" s="14"/>
      <c r="C17" s="14"/>
      <c r="D17" s="14"/>
      <c r="E17" s="14"/>
      <c r="F17" s="14"/>
      <c r="G17" s="14"/>
    </row>
    <row r="18" spans="1:7" x14ac:dyDescent="0.2">
      <c r="A18" s="15" t="s">
        <v>21</v>
      </c>
      <c r="B18" s="14"/>
      <c r="C18" s="14"/>
      <c r="D18" s="14"/>
      <c r="E18" s="14"/>
      <c r="F18" s="14"/>
      <c r="G18" s="14"/>
    </row>
    <row r="19" spans="1:7" x14ac:dyDescent="0.2">
      <c r="A19" s="15" t="s">
        <v>22</v>
      </c>
      <c r="B19" s="12">
        <f>SUM(B20:B27)</f>
        <v>0</v>
      </c>
      <c r="C19" s="12">
        <f t="shared" ref="C19:G19" si="3">SUM(C20:C27)</f>
        <v>3755589</v>
      </c>
      <c r="D19" s="12">
        <f t="shared" si="3"/>
        <v>3755589</v>
      </c>
      <c r="E19" s="12">
        <f t="shared" si="3"/>
        <v>3431230.45</v>
      </c>
      <c r="F19" s="12">
        <f t="shared" si="3"/>
        <v>3431230.45</v>
      </c>
      <c r="G19" s="12">
        <f t="shared" si="3"/>
        <v>324358.55000000005</v>
      </c>
    </row>
    <row r="20" spans="1:7" x14ac:dyDescent="0.2">
      <c r="A20" s="13" t="s">
        <v>11</v>
      </c>
      <c r="B20" s="14">
        <v>0</v>
      </c>
      <c r="C20" s="14">
        <v>1355589</v>
      </c>
      <c r="D20" s="14">
        <f>B20+C20</f>
        <v>1355589</v>
      </c>
      <c r="E20" s="14">
        <v>1178943.45</v>
      </c>
      <c r="F20" s="14">
        <v>1178943.45</v>
      </c>
      <c r="G20" s="14">
        <f t="shared" ref="G20:G27" si="4">D20-E20</f>
        <v>176645.55000000005</v>
      </c>
    </row>
    <row r="21" spans="1:7" x14ac:dyDescent="0.2">
      <c r="A21" s="13" t="s">
        <v>14</v>
      </c>
      <c r="B21" s="14">
        <v>0</v>
      </c>
      <c r="C21" s="14">
        <v>900000</v>
      </c>
      <c r="D21" s="14">
        <f t="shared" ref="D21:D27" si="5">B21+C21</f>
        <v>900000</v>
      </c>
      <c r="E21" s="14">
        <v>752287</v>
      </c>
      <c r="F21" s="14">
        <v>752287</v>
      </c>
      <c r="G21" s="14">
        <f t="shared" si="4"/>
        <v>147713</v>
      </c>
    </row>
    <row r="22" spans="1:7" ht="22.5" x14ac:dyDescent="0.2">
      <c r="A22" s="13" t="s">
        <v>19</v>
      </c>
      <c r="B22" s="14">
        <v>0</v>
      </c>
      <c r="C22" s="14">
        <v>1500000</v>
      </c>
      <c r="D22" s="14">
        <f t="shared" si="5"/>
        <v>1500000</v>
      </c>
      <c r="E22" s="14">
        <v>1500000</v>
      </c>
      <c r="F22" s="14">
        <v>1500000</v>
      </c>
      <c r="G22" s="14">
        <f t="shared" si="4"/>
        <v>0</v>
      </c>
    </row>
    <row r="23" spans="1:7" x14ac:dyDescent="0.2">
      <c r="A23" s="13" t="s">
        <v>23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 t="s">
        <v>24</v>
      </c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3" t="s">
        <v>25</v>
      </c>
      <c r="B25" s="14"/>
      <c r="C25" s="14"/>
      <c r="D25" s="14">
        <f t="shared" si="5"/>
        <v>0</v>
      </c>
      <c r="E25" s="14"/>
      <c r="F25" s="14"/>
      <c r="G25" s="14">
        <f t="shared" si="4"/>
        <v>0</v>
      </c>
    </row>
    <row r="26" spans="1:7" x14ac:dyDescent="0.2">
      <c r="A26" s="13" t="s">
        <v>26</v>
      </c>
      <c r="B26" s="14"/>
      <c r="C26" s="14"/>
      <c r="D26" s="14">
        <f t="shared" si="5"/>
        <v>0</v>
      </c>
      <c r="E26" s="14"/>
      <c r="F26" s="14"/>
      <c r="G26" s="14">
        <f t="shared" si="4"/>
        <v>0</v>
      </c>
    </row>
    <row r="27" spans="1:7" x14ac:dyDescent="0.2">
      <c r="A27" s="13"/>
      <c r="B27" s="14"/>
      <c r="C27" s="14"/>
      <c r="D27" s="14">
        <f t="shared" si="5"/>
        <v>0</v>
      </c>
      <c r="E27" s="14"/>
      <c r="F27" s="14"/>
      <c r="G27" s="14">
        <f t="shared" si="4"/>
        <v>0</v>
      </c>
    </row>
    <row r="28" spans="1:7" x14ac:dyDescent="0.2">
      <c r="A28" s="16"/>
      <c r="B28" s="14"/>
      <c r="C28" s="14"/>
      <c r="D28" s="14"/>
      <c r="E28" s="14"/>
      <c r="F28" s="14"/>
      <c r="G28" s="14"/>
    </row>
    <row r="29" spans="1:7" x14ac:dyDescent="0.2">
      <c r="A29" s="11" t="s">
        <v>27</v>
      </c>
      <c r="B29" s="12">
        <f>B5+B19</f>
        <v>204182969.51999998</v>
      </c>
      <c r="C29" s="12">
        <f t="shared" ref="C29:G29" si="6">C5+C19</f>
        <v>229830253.86999997</v>
      </c>
      <c r="D29" s="12">
        <f t="shared" si="6"/>
        <v>434013223.38999999</v>
      </c>
      <c r="E29" s="12">
        <f t="shared" si="6"/>
        <v>322900257.58999997</v>
      </c>
      <c r="F29" s="12">
        <f t="shared" si="6"/>
        <v>321783897.40000004</v>
      </c>
      <c r="G29" s="12">
        <f t="shared" si="6"/>
        <v>111112965.79999998</v>
      </c>
    </row>
    <row r="30" spans="1:7" x14ac:dyDescent="0.2">
      <c r="A30" s="17"/>
      <c r="B30" s="18"/>
      <c r="C30" s="18"/>
      <c r="D30" s="18"/>
      <c r="E30" s="18"/>
      <c r="F30" s="18"/>
      <c r="G30" s="18"/>
    </row>
    <row r="31" spans="1:7" x14ac:dyDescent="0.2">
      <c r="A31" s="19"/>
      <c r="B31" s="20"/>
      <c r="C31" s="20"/>
      <c r="D31" s="20"/>
      <c r="E31" s="20"/>
      <c r="F31" s="20"/>
      <c r="G31" s="20"/>
    </row>
    <row r="32" spans="1:7" s="22" customFormat="1" ht="11.25" customHeight="1" x14ac:dyDescent="0.2">
      <c r="A32" s="21" t="s">
        <v>28</v>
      </c>
      <c r="B32" s="21"/>
      <c r="C32" s="21"/>
      <c r="D32" s="21"/>
      <c r="E32" s="21"/>
    </row>
    <row r="33" spans="1:7" s="22" customFormat="1" ht="11.25" customHeight="1" x14ac:dyDescent="0.2">
      <c r="A33" s="23"/>
      <c r="B33" s="23"/>
      <c r="C33" s="23"/>
      <c r="D33" s="23"/>
      <c r="E33" s="23"/>
    </row>
    <row r="34" spans="1:7" s="22" customFormat="1" ht="11.25" customHeight="1" x14ac:dyDescent="0.2">
      <c r="A34" s="23"/>
      <c r="B34" s="23"/>
      <c r="C34" s="23"/>
      <c r="D34" s="23"/>
      <c r="E34" s="23"/>
    </row>
    <row r="35" spans="1:7" s="22" customFormat="1" x14ac:dyDescent="0.2"/>
    <row r="36" spans="1:7" s="22" customFormat="1" x14ac:dyDescent="0.2"/>
    <row r="37" spans="1:7" s="22" customFormat="1" x14ac:dyDescent="0.2">
      <c r="A37" s="24" t="s">
        <v>29</v>
      </c>
      <c r="D37" s="25" t="s">
        <v>30</v>
      </c>
      <c r="E37" s="25"/>
      <c r="F37" s="25"/>
      <c r="G37" s="25"/>
    </row>
    <row r="38" spans="1:7" s="22" customFormat="1" x14ac:dyDescent="0.2">
      <c r="A38" s="26" t="s">
        <v>31</v>
      </c>
      <c r="D38" s="27" t="s">
        <v>32</v>
      </c>
      <c r="E38" s="27"/>
      <c r="F38" s="27"/>
      <c r="G38" s="27"/>
    </row>
    <row r="39" spans="1:7" s="22" customFormat="1" x14ac:dyDescent="0.2"/>
  </sheetData>
  <mergeCells count="5">
    <mergeCell ref="A1:G1"/>
    <mergeCell ref="B2:F2"/>
    <mergeCell ref="A32:E32"/>
    <mergeCell ref="D37:G37"/>
    <mergeCell ref="D38:G38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2023-01-23T20:44:32Z</dcterms:created>
  <dcterms:modified xsi:type="dcterms:W3CDTF">2023-01-23T20:44:42Z</dcterms:modified>
</cp:coreProperties>
</file>