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IECG\Documents\ELIZABETH\2024\ESTADOS FINANCIERAS\4TO TRIMESTRE\"/>
    </mc:Choice>
  </mc:AlternateContent>
  <xr:revisionPtr revIDLastSave="0" documentId="13_ncr:1_{38036D13-A3B7-4AB4-AD13-A49D334A9BF0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22" i="2"/>
  <c r="F32" i="2"/>
  <c r="F31" i="2"/>
  <c r="F30" i="2"/>
  <c r="F29" i="2"/>
  <c r="F28" i="2"/>
  <c r="D27" i="2"/>
  <c r="C27" i="2"/>
  <c r="F27" i="2" s="1"/>
  <c r="B22" i="2"/>
  <c r="B20" i="2"/>
  <c r="D9" i="2"/>
  <c r="D20" i="2" s="1"/>
  <c r="D38" i="2" s="1"/>
  <c r="C9" i="2"/>
  <c r="C20" i="2" s="1"/>
  <c r="C38" i="2" s="1"/>
  <c r="E16" i="2"/>
  <c r="E20" i="2" s="1"/>
  <c r="E38" i="2" s="1"/>
  <c r="F20" i="2" l="1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<sst xmlns="http://schemas.openxmlformats.org/spreadsheetml/2006/main" count="36" uniqueCount="26">
  <si>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</si>
  <si>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</si>
  <si>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</si>
  <si>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</si>
  <si>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</si>
  <si>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</si>
  <si>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</si>
  <si>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</si>
  <si>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</si>
  <si>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</si>
  <si>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</si>
  <si>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</si>
  <si>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</si>
  <si>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</si>
  <si>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</si>
  <si>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</si>
  <si>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</si>
  <si>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</si>
  <si>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</si>
  <si>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</si>
  <si>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</si>
  <si>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</si>
  <si>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</si>
  <si>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</si>
  <si>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</si>
  <si>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INSTITUTO ESTATAL DE LA CULTURA DEL ESTADO DE GUANAJUATO
Estado de Variación en la Hacienda Pública
Del 1 de Enero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</si>
</sst>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2838450</xdr:colOff>
      <xdr:row>42</xdr:row>
      <xdr:rowOff>19050</xdr:rowOff>
    </xdr:from>
    <xdr:to>
      <xdr:col>4</xdr:col>
      <xdr:colOff>771525</xdr:colOff>
      <xdr:row>48</xdr:row>
      <xdr:rowOff>28575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7B4147E-243F-4935-A3AF-6FB8E6B8C494}"/>
            </a:ext>
          </a:extLst>
        </xdr:cNvPr>
        <xdr:cNvSpPr txBox="1"/>
      </xdr:nvSpPr>
      <xdr:spPr>
        <a:xfrm>
          <a:off x="2838450" y="7667625"/>
          <a:ext cx="4191000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                _________________________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Andrés Contreras Gasca                          Mario Barajas Ramírez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Liquidador                                         Coordinador de Recursos   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                                                             Financieros y Materiales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showGridLines="0" tabSelected="1" topLeftCell="A16" zoomScaleNormal="100" workbookViewId="0">
      <selection activeCell="F40" sqref="A1:F40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276805578.05000001</v>
      </c>
      <c r="C4" s="16"/>
      <c r="D4" s="16"/>
      <c r="E4" s="16"/>
      <c r="F4" s="15">
        <f>SUM(B4:E4)</f>
        <v>276805578.05000001</v>
      </c>
    </row>
    <row r="5" spans="1:6" ht="11.25" customHeight="1" x14ac:dyDescent="0.2">
      <c r="A5" s="8" t="s">
        <v>2</v>
      </c>
      <c r="B5" s="17">
        <v>276805578.05000001</v>
      </c>
      <c r="C5" s="16"/>
      <c r="D5" s="16"/>
      <c r="E5" s="16"/>
      <c r="F5" s="15">
        <f>SUM(B5:E5)</f>
        <v>276805578.05000001</v>
      </c>
    </row>
    <row r="6" spans="1:6" ht="11.25" customHeight="1" x14ac:dyDescent="0.2">
      <c r="A6" s="8" t="s">
        <v>3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1912184.57</v>
      </c>
      <c r="D9" s="15">
        <f>D10</f>
        <v>39449573.189999998</v>
      </c>
      <c r="E9" s="16"/>
      <c r="F9" s="15">
        <f t="shared" ref="F9:F14" si="0">SUM(B9:E9)</f>
        <v>41361757.759999998</v>
      </c>
    </row>
    <row r="10" spans="1:6" ht="11.25" customHeight="1" x14ac:dyDescent="0.2">
      <c r="A10" s="8" t="s">
        <v>5</v>
      </c>
      <c r="B10" s="16"/>
      <c r="C10" s="16"/>
      <c r="D10" s="17">
        <v>39449573.189999998</v>
      </c>
      <c r="E10" s="16"/>
      <c r="F10" s="15">
        <f t="shared" si="0"/>
        <v>39449573.189999998</v>
      </c>
    </row>
    <row r="11" spans="1:6" ht="11.25" customHeight="1" x14ac:dyDescent="0.2">
      <c r="A11" s="8" t="s">
        <v>6</v>
      </c>
      <c r="B11" s="16"/>
      <c r="C11" s="17">
        <v>1912184.57</v>
      </c>
      <c r="D11" s="16"/>
      <c r="E11" s="16"/>
      <c r="F11" s="15">
        <f t="shared" si="0"/>
        <v>1912184.57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276805578.05000001</v>
      </c>
      <c r="C20" s="15">
        <f>C9</f>
        <v>1912184.57</v>
      </c>
      <c r="D20" s="15">
        <f>D9</f>
        <v>39449573.189999998</v>
      </c>
      <c r="E20" s="15">
        <f>E16</f>
        <v>0</v>
      </c>
      <c r="F20" s="15">
        <f>SUM(B20:E20)</f>
        <v>318167335.81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-105923483.02</v>
      </c>
      <c r="C22" s="16"/>
      <c r="D22" s="16"/>
      <c r="E22" s="16"/>
      <c r="F22" s="15">
        <f>SUM(B22:E22)</f>
        <v>-105923483.02</v>
      </c>
    </row>
    <row r="23" spans="1:6" ht="11.25" customHeight="1" x14ac:dyDescent="0.2">
      <c r="A23" s="8" t="s">
        <v>2</v>
      </c>
      <c r="B23" s="17">
        <v>-112439099.66</v>
      </c>
      <c r="C23" s="16"/>
      <c r="D23" s="16"/>
      <c r="E23" s="16"/>
      <c r="F23" s="15">
        <f>SUM(B23:E23)</f>
        <v>-112439099.66</v>
      </c>
    </row>
    <row r="24" spans="1:6" ht="11.25" customHeight="1" x14ac:dyDescent="0.2">
      <c r="A24" s="8" t="s">
        <v>3</v>
      </c>
      <c r="B24" s="17">
        <v>6515616.6399999997</v>
      </c>
      <c r="C24" s="16"/>
      <c r="D24" s="16"/>
      <c r="E24" s="16"/>
      <c r="F24" s="15">
        <f>SUM(B24:E24)</f>
        <v>6515616.6399999997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23573161.25</v>
      </c>
      <c r="D27" s="15">
        <f>SUM(D28:D32)</f>
        <v>-29709715.32</v>
      </c>
      <c r="E27" s="16"/>
      <c r="F27" s="15">
        <f t="shared" ref="F27:F32" si="1">SUM(B27:E27)</f>
        <v>-6136554.0700000003</v>
      </c>
    </row>
    <row r="28" spans="1:6" ht="11.25" customHeight="1" x14ac:dyDescent="0.2">
      <c r="A28" s="8" t="s">
        <v>5</v>
      </c>
      <c r="B28" s="16"/>
      <c r="C28" s="16"/>
      <c r="D28" s="17">
        <v>9739857.8699999992</v>
      </c>
      <c r="E28" s="16"/>
      <c r="F28" s="15">
        <f t="shared" si="1"/>
        <v>9739857.8699999992</v>
      </c>
    </row>
    <row r="29" spans="1:6" ht="11.25" customHeight="1" x14ac:dyDescent="0.2">
      <c r="A29" s="8" t="s">
        <v>6</v>
      </c>
      <c r="B29" s="16"/>
      <c r="C29" s="17">
        <v>23573161.25</v>
      </c>
      <c r="D29" s="17">
        <v>-39449573.189999998</v>
      </c>
      <c r="E29" s="16"/>
      <c r="F29" s="15">
        <f t="shared" si="1"/>
        <v>-15876411.939999998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170882095.03000003</v>
      </c>
      <c r="C38" s="19">
        <f>+C20+C27</f>
        <v>25485345.82</v>
      </c>
      <c r="D38" s="19">
        <f>D20+D27</f>
        <v>9739857.8699999973</v>
      </c>
      <c r="E38" s="19">
        <f>+E20+E34</f>
        <v>0</v>
      </c>
      <c r="F38" s="19">
        <f>SUM(B38:E38)</f>
        <v>206107298.72000003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IECG</cp:lastModifiedBy>
  <cp:lastPrinted>2025-01-28T17:40:41Z</cp:lastPrinted>
  <dcterms:created xsi:type="dcterms:W3CDTF">2018-11-20T16:40:47Z</dcterms:created>
  <dcterms:modified xsi:type="dcterms:W3CDTF">2025-01-28T17:43:42Z</dcterms:modified>
</cp:coreProperties>
</file>