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ESTADOS FINANCIEROS ASEG SIRET\DIGITALES ASEG 2020\"/>
    </mc:Choice>
  </mc:AlternateContent>
  <bookViews>
    <workbookView xWindow="0" yWindow="0" windowWidth="18195" windowHeight="885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<sst xmlns="http://schemas.openxmlformats.org/spreadsheetml/2006/main" count="74" uniqueCount="58">
  <si>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</si>
  <si>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</si>
  <si>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</si>
  <si>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</si>
  <si>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</si>
  <si>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</si>
  <si>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</si>
  <si>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</si>
  <si>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</si>
  <si>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</si>
  <si>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</si>
  <si>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</si>
  <si>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</si>
  <si>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</si>
  <si>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</si>
  <si>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</si>
  <si>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</si>
  <si>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</si>
  <si>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</si>
  <si>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</si>
  <si>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</si>
  <si>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</si>
  <si>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</si>
  <si>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</si>
  <si>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</si>
  <si>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</si>
  <si>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</si>
  <si>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</si>
  <si>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</si>
  <si>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</si>
  <si>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</si>
  <si>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</si>
  <si>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</si>
  <si>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</si>
  <si>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</si>
  <si>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</si>
  <si>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</si>
  <si>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</si>
  <si>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</si>
  <si>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</si>
  <si>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</si>
  <si>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</si>
  <si>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</si>
  <si>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</si>
  <si>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</si>
  <si>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</si>
  <si>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</si>
  <si>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</si>
  <si>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</si>
  <si>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</si>
  <si>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</si>
  <si>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</si>
  <si>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</si>
  <si>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</si>
  <si>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</si>
  <si>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</si>
  <si>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</si>
  <si>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INSTITUTO ESTATAL DE LA CULTURA DEL ESTADO DE GUANAJUATO
Estado de Actividades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</si>
</sst>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topLeftCell="A7" zoomScaleNormal="100" workbookViewId="0">
      <selection activeCell="A2" sqref="A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7558039.5999999996</v>
      </c>
      <c r="D4" s="28">
        <f>SUM(D5:D11)</f>
        <v>26356177.48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7558039.5999999996</v>
      </c>
      <c r="D11" s="30">
        <v>26356177.48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249785678.80000001</v>
      </c>
      <c r="D12" s="28">
        <f>SUM(D13:D14)</f>
        <v>266038717.34999999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2034718.75</v>
      </c>
      <c r="E13" s="31">
        <v>4210</v>
      </c>
    </row>
    <row r="14" spans="1:5" x14ac:dyDescent="0.2">
      <c r="A14" s="19"/>
      <c r="B14" s="20" t="s">
        <v>52</v>
      </c>
      <c r="C14" s="29">
        <v>249785678.80000001</v>
      </c>
      <c r="D14" s="30">
        <v>264003998.59999999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3196745.86</v>
      </c>
      <c r="D15" s="28">
        <f>SUM(D16:D20)</f>
        <v>812481.77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3196745.86</v>
      </c>
      <c r="D20" s="30">
        <v>812481.77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260540464.26000002</v>
      </c>
      <c r="D22" s="3">
        <f>SUM(D4+D12+D15)</f>
        <v>293207376.59999996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207860562.64000002</v>
      </c>
      <c r="D25" s="28">
        <f>SUM(D26:D28)</f>
        <v>221177744.31</v>
      </c>
      <c r="E25" s="31" t="s">
        <v>55</v>
      </c>
    </row>
    <row r="26" spans="1:5" x14ac:dyDescent="0.2">
      <c r="A26" s="19"/>
      <c r="B26" s="20" t="s">
        <v>37</v>
      </c>
      <c r="C26" s="29">
        <v>112215490.68000001</v>
      </c>
      <c r="D26" s="30">
        <v>112709245.38</v>
      </c>
      <c r="E26" s="31">
        <v>5110</v>
      </c>
    </row>
    <row r="27" spans="1:5" x14ac:dyDescent="0.2">
      <c r="A27" s="19"/>
      <c r="B27" s="20" t="s">
        <v>16</v>
      </c>
      <c r="C27" s="29">
        <v>5738678.1200000001</v>
      </c>
      <c r="D27" s="30">
        <v>6562442.7199999997</v>
      </c>
      <c r="E27" s="31">
        <v>5120</v>
      </c>
    </row>
    <row r="28" spans="1:5" x14ac:dyDescent="0.2">
      <c r="A28" s="19"/>
      <c r="B28" s="20" t="s">
        <v>17</v>
      </c>
      <c r="C28" s="29">
        <v>89906393.840000004</v>
      </c>
      <c r="D28" s="30">
        <v>101906056.20999999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19806556.710000001</v>
      </c>
      <c r="D29" s="28">
        <f>SUM(D30:D38)</f>
        <v>19243603.829999998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14144957.74</v>
      </c>
      <c r="D31" s="30">
        <v>15304942.77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3804731.52</v>
      </c>
      <c r="D33" s="30">
        <v>2769736.75</v>
      </c>
      <c r="E33" s="31">
        <v>5240</v>
      </c>
    </row>
    <row r="34" spans="1:5" x14ac:dyDescent="0.2">
      <c r="A34" s="19"/>
      <c r="B34" s="20" t="s">
        <v>22</v>
      </c>
      <c r="C34" s="29">
        <v>1856867.45</v>
      </c>
      <c r="D34" s="30">
        <v>1168924.31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23488014.649999999</v>
      </c>
      <c r="D49" s="28">
        <f>SUM(D50:D55)</f>
        <v>30307293.5</v>
      </c>
      <c r="E49" s="31" t="s">
        <v>55</v>
      </c>
    </row>
    <row r="50" spans="1:9" x14ac:dyDescent="0.2">
      <c r="A50" s="19"/>
      <c r="B50" s="20" t="s">
        <v>31</v>
      </c>
      <c r="C50" s="29">
        <v>6069253.5700000003</v>
      </c>
      <c r="D50" s="30">
        <v>3874404.79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17418761.079999998</v>
      </c>
      <c r="D55" s="30">
        <v>26432888.710000001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251155134</v>
      </c>
      <c r="D59" s="3">
        <f>SUM(D56+D49+D43+D39+D29+D25)</f>
        <v>270728641.63999999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9385330.2600000203</v>
      </c>
      <c r="D61" s="28">
        <f>D22-D59</f>
        <v>22478734.959999979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2019-05-15T20:49:00Z</cp:lastPrinted>
  <dcterms:created xsi:type="dcterms:W3CDTF">2012-12-11T20:29:16Z</dcterms:created>
  <dcterms:modified xsi:type="dcterms:W3CDTF">2021-01-26T17:41:43Z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