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0" windowWidth="19440" windowHeight="10920" tabRatio="821" firstSheet="1" activeTab="1"/>
  </bookViews>
  <sheets>
    <sheet name="PT_ESF_ECSF" sheetId="3" state="hidden" r:id="rId1"/>
    <sheet name="COG" sheetId="15" r:id="rId2"/>
  </sheets>
  <definedNames>
    <definedName name="_xlnm.Print_Area" localSheetId="1">COG!$B$1:$I$88</definedName>
    <definedName name="_xlnm.Print_Titles" localSheetId="1">COG!$1:$8</definedName>
  </definedNames>
  <calcPr calcId="145621"/>
</workbook>
</file>

<file path=xl/calcChain.xml><?xml version="1.0" encoding="utf-8"?>
<calcChain xmlns="http://schemas.openxmlformats.org/spreadsheetml/2006/main">
  <c r="I80" i="15" l="1"/>
  <c r="F80" i="15"/>
  <c r="F79" i="15"/>
  <c r="I79" i="15" s="1"/>
  <c r="I78" i="15"/>
  <c r="F78" i="15"/>
  <c r="F77" i="15"/>
  <c r="I77" i="15" s="1"/>
  <c r="I76" i="15"/>
  <c r="F76" i="15"/>
  <c r="F75" i="15"/>
  <c r="I75" i="15" s="1"/>
  <c r="I74" i="15"/>
  <c r="F74" i="15"/>
  <c r="H73" i="15"/>
  <c r="G73" i="15"/>
  <c r="E73" i="15"/>
  <c r="D73" i="15"/>
  <c r="F73" i="15" s="1"/>
  <c r="I73" i="15" s="1"/>
  <c r="I72" i="15"/>
  <c r="F72" i="15"/>
  <c r="F71" i="15"/>
  <c r="I71" i="15" s="1"/>
  <c r="I70" i="15"/>
  <c r="F70" i="15"/>
  <c r="H69" i="15"/>
  <c r="G69" i="15"/>
  <c r="E69" i="15"/>
  <c r="D69" i="15"/>
  <c r="F69" i="15" s="1"/>
  <c r="I69" i="15" s="1"/>
  <c r="I68" i="15"/>
  <c r="F68" i="15"/>
  <c r="F67" i="15"/>
  <c r="I67" i="15" s="1"/>
  <c r="I66" i="15"/>
  <c r="F66" i="15"/>
  <c r="F65" i="15"/>
  <c r="I65" i="15" s="1"/>
  <c r="I64" i="15"/>
  <c r="F64" i="15"/>
  <c r="F63" i="15"/>
  <c r="I63" i="15" s="1"/>
  <c r="I62" i="15"/>
  <c r="F62" i="15"/>
  <c r="H61" i="15"/>
  <c r="G61" i="15"/>
  <c r="E61" i="15"/>
  <c r="D61" i="15"/>
  <c r="F61" i="15" s="1"/>
  <c r="I61" i="15" s="1"/>
  <c r="I60" i="15"/>
  <c r="F60" i="15"/>
  <c r="F59" i="15"/>
  <c r="I59" i="15" s="1"/>
  <c r="I58" i="15"/>
  <c r="F58" i="15"/>
  <c r="H57" i="15"/>
  <c r="G57" i="15"/>
  <c r="E57" i="15"/>
  <c r="D57" i="15"/>
  <c r="F57" i="15" s="1"/>
  <c r="I57" i="15" s="1"/>
  <c r="I56" i="15"/>
  <c r="F56" i="15"/>
  <c r="F55" i="15"/>
  <c r="I55" i="15" s="1"/>
  <c r="I54" i="15"/>
  <c r="F54" i="15"/>
  <c r="F53" i="15"/>
  <c r="I53" i="15" s="1"/>
  <c r="I52" i="15"/>
  <c r="F52" i="15"/>
  <c r="F51" i="15"/>
  <c r="I51" i="15" s="1"/>
  <c r="I50" i="15"/>
  <c r="F50" i="15"/>
  <c r="F49" i="15"/>
  <c r="I49" i="15" s="1"/>
  <c r="I48" i="15"/>
  <c r="F48" i="15"/>
  <c r="H47" i="15"/>
  <c r="G47" i="15"/>
  <c r="E47" i="15"/>
  <c r="D47" i="15"/>
  <c r="F47" i="15" s="1"/>
  <c r="I47" i="15" s="1"/>
  <c r="I46" i="15"/>
  <c r="F46" i="15"/>
  <c r="F45" i="15"/>
  <c r="I45" i="15" s="1"/>
  <c r="I44" i="15"/>
  <c r="F44" i="15"/>
  <c r="F43" i="15"/>
  <c r="I43" i="15" s="1"/>
  <c r="I42" i="15"/>
  <c r="F42" i="15"/>
  <c r="F41" i="15"/>
  <c r="I41" i="15" s="1"/>
  <c r="I40" i="15"/>
  <c r="F40" i="15"/>
  <c r="F39" i="15"/>
  <c r="I39" i="15" s="1"/>
  <c r="I38" i="15"/>
  <c r="F38" i="15"/>
  <c r="H37" i="15"/>
  <c r="G37" i="15"/>
  <c r="E37" i="15"/>
  <c r="D37" i="15"/>
  <c r="F37" i="15" s="1"/>
  <c r="I37" i="15" s="1"/>
  <c r="I36" i="15"/>
  <c r="F36" i="15"/>
  <c r="F35" i="15"/>
  <c r="I35" i="15" s="1"/>
  <c r="I34" i="15"/>
  <c r="F34" i="15"/>
  <c r="F33" i="15"/>
  <c r="I33" i="15" s="1"/>
  <c r="I32" i="15"/>
  <c r="F32" i="15"/>
  <c r="F31" i="15"/>
  <c r="I31" i="15" s="1"/>
  <c r="I30" i="15"/>
  <c r="F30" i="15"/>
  <c r="F29" i="15"/>
  <c r="I29" i="15" s="1"/>
  <c r="I28" i="15"/>
  <c r="F28" i="15"/>
  <c r="H27" i="15"/>
  <c r="G27" i="15"/>
  <c r="E27" i="15"/>
  <c r="D27" i="15"/>
  <c r="F27" i="15" s="1"/>
  <c r="I27" i="15" s="1"/>
  <c r="I26" i="15"/>
  <c r="F26" i="15"/>
  <c r="F25" i="15"/>
  <c r="I25" i="15" s="1"/>
  <c r="I24" i="15"/>
  <c r="F24" i="15"/>
  <c r="F23" i="15"/>
  <c r="I23" i="15" s="1"/>
  <c r="I22" i="15"/>
  <c r="F22" i="15"/>
  <c r="F21" i="15"/>
  <c r="I21" i="15" s="1"/>
  <c r="I20" i="15"/>
  <c r="F20" i="15"/>
  <c r="F19" i="15"/>
  <c r="I19" i="15" s="1"/>
  <c r="I18" i="15"/>
  <c r="F18" i="15"/>
  <c r="H17" i="15"/>
  <c r="G17" i="15"/>
  <c r="E17" i="15"/>
  <c r="D17" i="15"/>
  <c r="F17" i="15" s="1"/>
  <c r="I17" i="15" s="1"/>
  <c r="I16" i="15"/>
  <c r="F16" i="15"/>
  <c r="F15" i="15"/>
  <c r="I15" i="15" s="1"/>
  <c r="I14" i="15"/>
  <c r="F14" i="15"/>
  <c r="F13" i="15"/>
  <c r="I13" i="15" s="1"/>
  <c r="I12" i="15"/>
  <c r="F12" i="15"/>
  <c r="F11" i="15"/>
  <c r="I11" i="15" s="1"/>
  <c r="I10" i="15"/>
  <c r="F10" i="15"/>
  <c r="H9" i="15"/>
  <c r="H81" i="15" s="1"/>
  <c r="G9" i="15"/>
  <c r="G81" i="15" s="1"/>
  <c r="E9" i="15"/>
  <c r="E81" i="15" s="1"/>
  <c r="D9" i="15"/>
  <c r="D81" i="15" s="1"/>
  <c r="F9" i="15" l="1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  <c r="I9" i="15" l="1"/>
  <c r="I81" i="15" s="1"/>
  <c r="F81" i="15"/>
</calcChain>
</file>

<file path=xl/comments1.xml><?xml version="1.0" encoding="utf-8"?>
<comments xmlns="http://schemas.openxmlformats.org/spreadsheetml/2006/main">
  <authors>
    <author>DGCG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<sst xmlns="http://schemas.openxmlformats.org/spreadsheetml/2006/main" count="335" uniqueCount="163">
  <si>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</si>
  <si>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</si>
  <si>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</si>
  <si>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</si>
  <si>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</si>
  <si>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</si>
  <si>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</si>
  <si>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</si>
  <si>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</si>
  <si>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</si>
  <si>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</si>
  <si>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</si>
  <si>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</si>
  <si>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</si>
  <si>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</si>
  <si>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</si>
  <si>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</si>
  <si>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</si>
  <si>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</si>
  <si>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</si>
  <si>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</si>
  <si>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</si>
  <si>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</si>
  <si>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</si>
  <si>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</si>
  <si>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</si>
  <si>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</si>
  <si>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</si>
  <si>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</si>
  <si>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</si>
  <si>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</si>
  <si>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</si>
  <si>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</si>
  <si>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</si>
  <si>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</si>
  <si>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</si>
  <si>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</si>
  <si>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</si>
  <si>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</si>
  <si>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</si>
  <si>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</si>
  <si>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</si>
  <si>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</si>
  <si>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</si>
  <si>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</si>
  <si>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</si>
  <si>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</si>
  <si>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</si>
  <si>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</si>
  <si>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</si>
  <si>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</si>
  <si>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</si>
  <si>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</si>
  <si>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</si>
  <si>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</si>
  <si>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</si>
  <si>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</si>
  <si>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</si>
  <si>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</si>
  <si>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</si>
  <si>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</si>
  <si>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</si>
  <si>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</si>
  <si>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</si>
  <si>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</si>
  <si>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</si>
  <si>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</si>
  <si>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</si>
  <si>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</si>
  <si>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</si>
  <si>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</si>
  <si>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</si>
  <si>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</si>
  <si>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</si>
  <si>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</si>
  <si>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</si>
  <si>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</si>
  <si>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</si>
  <si>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</si>
  <si>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</si>
  <si>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</si>
  <si>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</si>
  <si>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</si>
  <si>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</si>
  <si>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</si>
  <si>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</si>
  <si>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</si>
  <si>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</si>
  <si>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</si>
  <si>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</si>
  <si>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</si>
  <si>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</si>
  <si>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</si>
  <si>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</si>
  <si>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Servicios Personales</t>
  </si>
  <si>
    <t>Modificado</t>
  </si>
  <si>
    <t>Devengado</t>
  </si>
  <si>
    <t>Transferencias, Asignaciones, Subsidios y Otras Ayudas</t>
  </si>
  <si>
    <t>Egresos</t>
  </si>
  <si>
    <t>Subejercicio</t>
  </si>
  <si>
    <t>Aprobado</t>
  </si>
  <si>
    <t>Ampliaciones/ (Reducciones)</t>
  </si>
  <si>
    <t>Pagado</t>
  </si>
  <si>
    <t>3 = (1 + 2 )</t>
  </si>
  <si>
    <t>Total del Gasto</t>
  </si>
  <si>
    <t>Remuneraciones al Personal de Carácter Transitorio</t>
  </si>
  <si>
    <t>Combustibles, Lubricantes y Aditivos</t>
  </si>
  <si>
    <t>Otros Servicios Generales</t>
  </si>
  <si>
    <t>Bienes Muebles, Inmuebles e Intangibles</t>
  </si>
  <si>
    <t>Servicios Básicos</t>
  </si>
  <si>
    <t>Servicios Oficiales</t>
  </si>
  <si>
    <t>ESTADO ANALÍTICO DEL EJERCICIO DEL PRESUPUESTO DE EGRESOS</t>
  </si>
  <si>
    <t>CLASIFICACIÓN POR OBJETO DEL GASTO (CAPÍTULO Y CONCEPTO)</t>
  </si>
  <si>
    <t>6 = ( 3 - 5 )</t>
  </si>
  <si>
    <t>INSTITUTO ESTATAL DE LA CULTURA</t>
  </si>
  <si>
    <t>Ma. Guadalupe Martha Saucedo Serrano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</si>
  <si>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</si>
  <si>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</si>
  <si>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</si>
  <si>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</si>
  <si>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</si>
  <si>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</si>
  <si>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</si>
  <si>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</si>
  <si>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</si>
  <si>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</si>
  <si>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</si>
  <si>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Vestuario, Blancos, Prendas de Protección y Artículos Deportivos</t>
  </si>
  <si>
    <t>Materiales y Suministros Para Seguridad</t>
  </si>
  <si>
    <t>Herramientas, Refacciones y Accesorios Menores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</si>
  <si>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</si>
  <si>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</si>
  <si>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</si>
  <si>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</si>
  <si>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</si>
  <si>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</si>
  <si>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Transferencias a Fideicomisos, Mandatos y Otros Análogos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</si>
  <si>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</si>
  <si>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</si>
  <si>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</si>
  <si>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</si>
  <si>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</si>
  <si>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</si>
  <si>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</si>
  <si>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</si>
  <si>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</si>
  <si>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</si>
  <si>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</si>
  <si>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</si>
  <si>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</si>
  <si>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</si>
  <si>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</si>
  <si>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</si>
  <si>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</si>
  <si>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</si>
  <si>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</si>
  <si>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</si>
  <si>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</si>
  <si>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</si>
  <si>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 xml:space="preserve">Directora de Administración </t>
  </si>
  <si>
    <t xml:space="preserve">Directora  General </t>
  </si>
  <si>
    <t>María Adriana Camarena de Obeso</t>
  </si>
  <si>
    <t>Del 1 de Enero al 31 de Diciembre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</si>
</sst>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0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3" applyNumberFormat="0" applyFont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5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8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6" fillId="4" borderId="0" xfId="0" applyFont="1" applyFill="1"/>
    <xf numFmtId="0" fontId="12" fillId="4" borderId="0" xfId="0" applyFont="1" applyFill="1" applyBorder="1" applyAlignment="1">
      <alignment horizontal="right"/>
    </xf>
    <xf numFmtId="0" fontId="16" fillId="4" borderId="2" xfId="0" applyFont="1" applyFill="1" applyBorder="1"/>
    <xf numFmtId="0" fontId="16" fillId="0" borderId="0" xfId="0" applyFont="1"/>
    <xf numFmtId="0" fontId="17" fillId="4" borderId="0" xfId="0" applyFont="1" applyFill="1"/>
    <xf numFmtId="0" fontId="17" fillId="0" borderId="0" xfId="0" applyFont="1"/>
    <xf numFmtId="0" fontId="19" fillId="0" borderId="0" xfId="0" applyFont="1" applyAlignment="1">
      <alignment horizontal="center"/>
    </xf>
    <xf numFmtId="0" fontId="17" fillId="4" borderId="4" xfId="0" applyFont="1" applyFill="1" applyBorder="1" applyAlignment="1">
      <alignment horizontal="justify" vertical="center" wrapText="1"/>
    </xf>
    <xf numFmtId="0" fontId="17" fillId="4" borderId="5" xfId="0" applyFont="1" applyFill="1" applyBorder="1" applyAlignment="1">
      <alignment horizontal="justify" vertical="center" wrapText="1"/>
    </xf>
    <xf numFmtId="0" fontId="26" fillId="0" borderId="2" xfId="0" applyFont="1" applyBorder="1"/>
    <xf numFmtId="0" fontId="27" fillId="0" borderId="0" xfId="0" applyFont="1"/>
    <xf numFmtId="0" fontId="18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43" fontId="16" fillId="0" borderId="0" xfId="2" applyFont="1"/>
    <xf numFmtId="0" fontId="27" fillId="0" borderId="0" xfId="0" applyFont="1" applyAlignment="1">
      <alignment horizontal="center"/>
    </xf>
    <xf numFmtId="0" fontId="12" fillId="7" borderId="1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6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0" fillId="0" borderId="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2" fillId="7" borderId="0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 wrapText="1"/>
    </xf>
    <xf numFmtId="0" fontId="12" fillId="4" borderId="2" xfId="0" applyNumberFormat="1" applyFont="1" applyFill="1" applyBorder="1" applyAlignment="1" applyProtection="1">
      <alignment horizontal="center" wrapText="1"/>
      <protection locked="0"/>
    </xf>
    <xf numFmtId="0" fontId="0" fillId="0" borderId="2" xfId="0" applyBorder="1" applyAlignment="1">
      <alignment wrapText="1"/>
    </xf>
    <xf numFmtId="4" fontId="4" fillId="0" borderId="15" xfId="0" applyNumberFormat="1" applyFont="1" applyFill="1" applyBorder="1" applyProtection="1">
      <protection locked="0"/>
    </xf>
    <xf numFmtId="4" fontId="1" fillId="0" borderId="11" xfId="0" applyNumberFormat="1" applyFont="1" applyFill="1" applyBorder="1" applyProtection="1">
      <protection locked="0"/>
    </xf>
    <xf numFmtId="4" fontId="4" fillId="0" borderId="11" xfId="0" applyNumberFormat="1" applyFont="1" applyFill="1" applyBorder="1" applyProtection="1">
      <protection locked="0"/>
    </xf>
    <xf numFmtId="4" fontId="1" fillId="0" borderId="12" xfId="0" applyNumberFormat="1" applyFont="1" applyFill="1" applyBorder="1" applyProtection="1">
      <protection locked="0"/>
    </xf>
    <xf numFmtId="4" fontId="4" fillId="0" borderId="12" xfId="0" applyNumberFormat="1" applyFont="1" applyFill="1" applyBorder="1" applyProtection="1">
      <protection locked="0"/>
    </xf>
  </cellXfs>
  <cellStyles count="250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17" xfId="249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10" xfId="248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2" t="s">
        <v>0</v>
      </c>
      <c r="B2" s="42"/>
      <c r="C2" s="42"/>
      <c r="D2" s="42"/>
      <c r="E2" s="13" t="e">
        <f>#REF!</f>
        <v>#REF!</v>
      </c>
    </row>
    <row r="3" spans="1:5" x14ac:dyDescent="0.25">
      <c r="A3" s="42" t="s">
        <v>2</v>
      </c>
      <c r="B3" s="42"/>
      <c r="C3" s="42"/>
      <c r="D3" s="42"/>
      <c r="E3" s="13" t="e">
        <f>#REF!</f>
        <v>#REF!</v>
      </c>
    </row>
    <row r="4" spans="1:5" x14ac:dyDescent="0.25">
      <c r="A4" s="42" t="s">
        <v>1</v>
      </c>
      <c r="B4" s="42"/>
      <c r="C4" s="42"/>
      <c r="D4" s="42"/>
      <c r="E4" s="14"/>
    </row>
    <row r="5" spans="1:5" x14ac:dyDescent="0.25">
      <c r="A5" s="42" t="s">
        <v>70</v>
      </c>
      <c r="B5" s="42"/>
      <c r="C5" s="42"/>
      <c r="D5" s="42"/>
      <c r="E5" t="s">
        <v>68</v>
      </c>
    </row>
    <row r="6" spans="1:5" x14ac:dyDescent="0.25">
      <c r="A6" s="6"/>
      <c r="B6" s="6"/>
      <c r="C6" s="37" t="s">
        <v>3</v>
      </c>
      <c r="D6" s="37"/>
      <c r="E6" s="1">
        <v>2013</v>
      </c>
    </row>
    <row r="7" spans="1:5" x14ac:dyDescent="0.25">
      <c r="A7" s="33" t="s">
        <v>66</v>
      </c>
      <c r="B7" s="34" t="s">
        <v>6</v>
      </c>
      <c r="C7" s="35" t="s">
        <v>8</v>
      </c>
      <c r="D7" s="35"/>
      <c r="E7" s="8" t="e">
        <f>#REF!</f>
        <v>#REF!</v>
      </c>
    </row>
    <row r="8" spans="1:5" x14ac:dyDescent="0.25">
      <c r="A8" s="33"/>
      <c r="B8" s="34"/>
      <c r="C8" s="35" t="s">
        <v>10</v>
      </c>
      <c r="D8" s="35"/>
      <c r="E8" s="8" t="e">
        <f>#REF!</f>
        <v>#REF!</v>
      </c>
    </row>
    <row r="9" spans="1:5" x14ac:dyDescent="0.25">
      <c r="A9" s="33"/>
      <c r="B9" s="34"/>
      <c r="C9" s="35" t="s">
        <v>12</v>
      </c>
      <c r="D9" s="35"/>
      <c r="E9" s="8" t="e">
        <f>#REF!</f>
        <v>#REF!</v>
      </c>
    </row>
    <row r="10" spans="1:5" x14ac:dyDescent="0.25">
      <c r="A10" s="33"/>
      <c r="B10" s="34"/>
      <c r="C10" s="35" t="s">
        <v>14</v>
      </c>
      <c r="D10" s="35"/>
      <c r="E10" s="8" t="e">
        <f>#REF!</f>
        <v>#REF!</v>
      </c>
    </row>
    <row r="11" spans="1:5" x14ac:dyDescent="0.25">
      <c r="A11" s="33"/>
      <c r="B11" s="34"/>
      <c r="C11" s="35" t="s">
        <v>16</v>
      </c>
      <c r="D11" s="35"/>
      <c r="E11" s="8" t="e">
        <f>#REF!</f>
        <v>#REF!</v>
      </c>
    </row>
    <row r="12" spans="1:5" x14ac:dyDescent="0.25">
      <c r="A12" s="33"/>
      <c r="B12" s="34"/>
      <c r="C12" s="35" t="s">
        <v>18</v>
      </c>
      <c r="D12" s="35"/>
      <c r="E12" s="8" t="e">
        <f>#REF!</f>
        <v>#REF!</v>
      </c>
    </row>
    <row r="13" spans="1:5" x14ac:dyDescent="0.25">
      <c r="A13" s="33"/>
      <c r="B13" s="34"/>
      <c r="C13" s="35" t="s">
        <v>20</v>
      </c>
      <c r="D13" s="35"/>
      <c r="E13" s="8" t="e">
        <f>#REF!</f>
        <v>#REF!</v>
      </c>
    </row>
    <row r="14" spans="1:5" ht="15.75" thickBot="1" x14ac:dyDescent="0.3">
      <c r="A14" s="33"/>
      <c r="B14" s="4"/>
      <c r="C14" s="36" t="s">
        <v>23</v>
      </c>
      <c r="D14" s="36"/>
      <c r="E14" s="9" t="e">
        <f>#REF!</f>
        <v>#REF!</v>
      </c>
    </row>
    <row r="15" spans="1:5" x14ac:dyDescent="0.25">
      <c r="A15" s="33"/>
      <c r="B15" s="34" t="s">
        <v>25</v>
      </c>
      <c r="C15" s="35" t="s">
        <v>27</v>
      </c>
      <c r="D15" s="35"/>
      <c r="E15" s="8" t="e">
        <f>#REF!</f>
        <v>#REF!</v>
      </c>
    </row>
    <row r="16" spans="1:5" x14ac:dyDescent="0.25">
      <c r="A16" s="33"/>
      <c r="B16" s="34"/>
      <c r="C16" s="35" t="s">
        <v>29</v>
      </c>
      <c r="D16" s="35"/>
      <c r="E16" s="8" t="e">
        <f>#REF!</f>
        <v>#REF!</v>
      </c>
    </row>
    <row r="17" spans="1:5" x14ac:dyDescent="0.25">
      <c r="A17" s="33"/>
      <c r="B17" s="34"/>
      <c r="C17" s="35" t="s">
        <v>31</v>
      </c>
      <c r="D17" s="35"/>
      <c r="E17" s="8" t="e">
        <f>#REF!</f>
        <v>#REF!</v>
      </c>
    </row>
    <row r="18" spans="1:5" x14ac:dyDescent="0.25">
      <c r="A18" s="33"/>
      <c r="B18" s="34"/>
      <c r="C18" s="35" t="s">
        <v>33</v>
      </c>
      <c r="D18" s="35"/>
      <c r="E18" s="8" t="e">
        <f>#REF!</f>
        <v>#REF!</v>
      </c>
    </row>
    <row r="19" spans="1:5" x14ac:dyDescent="0.25">
      <c r="A19" s="33"/>
      <c r="B19" s="34"/>
      <c r="C19" s="35" t="s">
        <v>35</v>
      </c>
      <c r="D19" s="35"/>
      <c r="E19" s="8" t="e">
        <f>#REF!</f>
        <v>#REF!</v>
      </c>
    </row>
    <row r="20" spans="1:5" x14ac:dyDescent="0.25">
      <c r="A20" s="33"/>
      <c r="B20" s="34"/>
      <c r="C20" s="35" t="s">
        <v>37</v>
      </c>
      <c r="D20" s="35"/>
      <c r="E20" s="8" t="e">
        <f>#REF!</f>
        <v>#REF!</v>
      </c>
    </row>
    <row r="21" spans="1:5" x14ac:dyDescent="0.25">
      <c r="A21" s="33"/>
      <c r="B21" s="34"/>
      <c r="C21" s="35" t="s">
        <v>39</v>
      </c>
      <c r="D21" s="35"/>
      <c r="E21" s="8" t="e">
        <f>#REF!</f>
        <v>#REF!</v>
      </c>
    </row>
    <row r="22" spans="1:5" x14ac:dyDescent="0.25">
      <c r="A22" s="33"/>
      <c r="B22" s="34"/>
      <c r="C22" s="35" t="s">
        <v>40</v>
      </c>
      <c r="D22" s="35"/>
      <c r="E22" s="8" t="e">
        <f>#REF!</f>
        <v>#REF!</v>
      </c>
    </row>
    <row r="23" spans="1:5" x14ac:dyDescent="0.25">
      <c r="A23" s="33"/>
      <c r="B23" s="34"/>
      <c r="C23" s="35" t="s">
        <v>42</v>
      </c>
      <c r="D23" s="35"/>
      <c r="E23" s="8" t="e">
        <f>#REF!</f>
        <v>#REF!</v>
      </c>
    </row>
    <row r="24" spans="1:5" ht="15.75" thickBot="1" x14ac:dyDescent="0.3">
      <c r="A24" s="33"/>
      <c r="B24" s="4"/>
      <c r="C24" s="36" t="s">
        <v>44</v>
      </c>
      <c r="D24" s="36"/>
      <c r="E24" s="9" t="e">
        <f>#REF!</f>
        <v>#REF!</v>
      </c>
    </row>
    <row r="25" spans="1:5" ht="15.75" thickBot="1" x14ac:dyDescent="0.3">
      <c r="A25" s="33"/>
      <c r="B25" s="2"/>
      <c r="C25" s="36" t="s">
        <v>46</v>
      </c>
      <c r="D25" s="36"/>
      <c r="E25" s="9" t="e">
        <f>#REF!</f>
        <v>#REF!</v>
      </c>
    </row>
    <row r="26" spans="1:5" x14ac:dyDescent="0.25">
      <c r="A26" s="33" t="s">
        <v>67</v>
      </c>
      <c r="B26" s="34" t="s">
        <v>7</v>
      </c>
      <c r="C26" s="35" t="s">
        <v>9</v>
      </c>
      <c r="D26" s="35"/>
      <c r="E26" s="8" t="e">
        <f>#REF!</f>
        <v>#REF!</v>
      </c>
    </row>
    <row r="27" spans="1:5" x14ac:dyDescent="0.25">
      <c r="A27" s="33"/>
      <c r="B27" s="34"/>
      <c r="C27" s="35" t="s">
        <v>11</v>
      </c>
      <c r="D27" s="35"/>
      <c r="E27" s="8" t="e">
        <f>#REF!</f>
        <v>#REF!</v>
      </c>
    </row>
    <row r="28" spans="1:5" x14ac:dyDescent="0.25">
      <c r="A28" s="33"/>
      <c r="B28" s="34"/>
      <c r="C28" s="35" t="s">
        <v>13</v>
      </c>
      <c r="D28" s="35"/>
      <c r="E28" s="8" t="e">
        <f>#REF!</f>
        <v>#REF!</v>
      </c>
    </row>
    <row r="29" spans="1:5" x14ac:dyDescent="0.25">
      <c r="A29" s="33"/>
      <c r="B29" s="34"/>
      <c r="C29" s="35" t="s">
        <v>15</v>
      </c>
      <c r="D29" s="35"/>
      <c r="E29" s="8" t="e">
        <f>#REF!</f>
        <v>#REF!</v>
      </c>
    </row>
    <row r="30" spans="1:5" x14ac:dyDescent="0.25">
      <c r="A30" s="33"/>
      <c r="B30" s="34"/>
      <c r="C30" s="35" t="s">
        <v>17</v>
      </c>
      <c r="D30" s="35"/>
      <c r="E30" s="8" t="e">
        <f>#REF!</f>
        <v>#REF!</v>
      </c>
    </row>
    <row r="31" spans="1:5" x14ac:dyDescent="0.25">
      <c r="A31" s="33"/>
      <c r="B31" s="34"/>
      <c r="C31" s="35" t="s">
        <v>19</v>
      </c>
      <c r="D31" s="35"/>
      <c r="E31" s="8" t="e">
        <f>#REF!</f>
        <v>#REF!</v>
      </c>
    </row>
    <row r="32" spans="1:5" x14ac:dyDescent="0.25">
      <c r="A32" s="33"/>
      <c r="B32" s="34"/>
      <c r="C32" s="35" t="s">
        <v>21</v>
      </c>
      <c r="D32" s="35"/>
      <c r="E32" s="8" t="e">
        <f>#REF!</f>
        <v>#REF!</v>
      </c>
    </row>
    <row r="33" spans="1:5" x14ac:dyDescent="0.25">
      <c r="A33" s="33"/>
      <c r="B33" s="34"/>
      <c r="C33" s="35" t="s">
        <v>22</v>
      </c>
      <c r="D33" s="35"/>
      <c r="E33" s="8" t="e">
        <f>#REF!</f>
        <v>#REF!</v>
      </c>
    </row>
    <row r="34" spans="1:5" ht="15.75" thickBot="1" x14ac:dyDescent="0.3">
      <c r="A34" s="33"/>
      <c r="B34" s="4"/>
      <c r="C34" s="36" t="s">
        <v>24</v>
      </c>
      <c r="D34" s="36"/>
      <c r="E34" s="9" t="e">
        <f>#REF!</f>
        <v>#REF!</v>
      </c>
    </row>
    <row r="35" spans="1:5" x14ac:dyDescent="0.25">
      <c r="A35" s="33"/>
      <c r="B35" s="34" t="s">
        <v>26</v>
      </c>
      <c r="C35" s="35" t="s">
        <v>28</v>
      </c>
      <c r="D35" s="35"/>
      <c r="E35" s="8" t="e">
        <f>#REF!</f>
        <v>#REF!</v>
      </c>
    </row>
    <row r="36" spans="1:5" x14ac:dyDescent="0.25">
      <c r="A36" s="33"/>
      <c r="B36" s="34"/>
      <c r="C36" s="35" t="s">
        <v>30</v>
      </c>
      <c r="D36" s="35"/>
      <c r="E36" s="8" t="e">
        <f>#REF!</f>
        <v>#REF!</v>
      </c>
    </row>
    <row r="37" spans="1:5" x14ac:dyDescent="0.25">
      <c r="A37" s="33"/>
      <c r="B37" s="34"/>
      <c r="C37" s="35" t="s">
        <v>32</v>
      </c>
      <c r="D37" s="35"/>
      <c r="E37" s="8" t="e">
        <f>#REF!</f>
        <v>#REF!</v>
      </c>
    </row>
    <row r="38" spans="1:5" x14ac:dyDescent="0.25">
      <c r="A38" s="33"/>
      <c r="B38" s="34"/>
      <c r="C38" s="35" t="s">
        <v>34</v>
      </c>
      <c r="D38" s="35"/>
      <c r="E38" s="8" t="e">
        <f>#REF!</f>
        <v>#REF!</v>
      </c>
    </row>
    <row r="39" spans="1:5" x14ac:dyDescent="0.25">
      <c r="A39" s="33"/>
      <c r="B39" s="34"/>
      <c r="C39" s="35" t="s">
        <v>36</v>
      </c>
      <c r="D39" s="35"/>
      <c r="E39" s="8" t="e">
        <f>#REF!</f>
        <v>#REF!</v>
      </c>
    </row>
    <row r="40" spans="1:5" x14ac:dyDescent="0.25">
      <c r="A40" s="33"/>
      <c r="B40" s="34"/>
      <c r="C40" s="35" t="s">
        <v>38</v>
      </c>
      <c r="D40" s="35"/>
      <c r="E40" s="8" t="e">
        <f>#REF!</f>
        <v>#REF!</v>
      </c>
    </row>
    <row r="41" spans="1:5" ht="15.75" thickBot="1" x14ac:dyDescent="0.3">
      <c r="A41" s="33"/>
      <c r="B41" s="2"/>
      <c r="C41" s="36" t="s">
        <v>41</v>
      </c>
      <c r="D41" s="36"/>
      <c r="E41" s="9" t="e">
        <f>#REF!</f>
        <v>#REF!</v>
      </c>
    </row>
    <row r="42" spans="1:5" ht="15.75" thickBot="1" x14ac:dyDescent="0.3">
      <c r="A42" s="33"/>
      <c r="B42" s="2"/>
      <c r="C42" s="36" t="s">
        <v>43</v>
      </c>
      <c r="D42" s="36"/>
      <c r="E42" s="9" t="e">
        <f>#REF!</f>
        <v>#REF!</v>
      </c>
    </row>
    <row r="43" spans="1:5" x14ac:dyDescent="0.25">
      <c r="A43" s="3"/>
      <c r="B43" s="34" t="s">
        <v>45</v>
      </c>
      <c r="C43" s="38" t="s">
        <v>47</v>
      </c>
      <c r="D43" s="38"/>
      <c r="E43" s="10" t="e">
        <f>#REF!</f>
        <v>#REF!</v>
      </c>
    </row>
    <row r="44" spans="1:5" x14ac:dyDescent="0.25">
      <c r="A44" s="3"/>
      <c r="B44" s="34"/>
      <c r="C44" s="35" t="s">
        <v>48</v>
      </c>
      <c r="D44" s="35"/>
      <c r="E44" s="8" t="e">
        <f>#REF!</f>
        <v>#REF!</v>
      </c>
    </row>
    <row r="45" spans="1:5" x14ac:dyDescent="0.25">
      <c r="A45" s="3"/>
      <c r="B45" s="34"/>
      <c r="C45" s="35" t="s">
        <v>49</v>
      </c>
      <c r="D45" s="35"/>
      <c r="E45" s="8" t="e">
        <f>#REF!</f>
        <v>#REF!</v>
      </c>
    </row>
    <row r="46" spans="1:5" x14ac:dyDescent="0.25">
      <c r="A46" s="3"/>
      <c r="B46" s="34"/>
      <c r="C46" s="35" t="s">
        <v>50</v>
      </c>
      <c r="D46" s="35"/>
      <c r="E46" s="8" t="e">
        <f>#REF!</f>
        <v>#REF!</v>
      </c>
    </row>
    <row r="47" spans="1:5" x14ac:dyDescent="0.25">
      <c r="A47" s="3"/>
      <c r="B47" s="34"/>
      <c r="C47" s="38" t="s">
        <v>51</v>
      </c>
      <c r="D47" s="38"/>
      <c r="E47" s="10" t="e">
        <f>#REF!</f>
        <v>#REF!</v>
      </c>
    </row>
    <row r="48" spans="1:5" x14ac:dyDescent="0.25">
      <c r="A48" s="3"/>
      <c r="B48" s="34"/>
      <c r="C48" s="35" t="s">
        <v>52</v>
      </c>
      <c r="D48" s="35"/>
      <c r="E48" s="8" t="e">
        <f>#REF!</f>
        <v>#REF!</v>
      </c>
    </row>
    <row r="49" spans="1:5" x14ac:dyDescent="0.25">
      <c r="A49" s="3"/>
      <c r="B49" s="34"/>
      <c r="C49" s="35" t="s">
        <v>53</v>
      </c>
      <c r="D49" s="35"/>
      <c r="E49" s="8" t="e">
        <f>#REF!</f>
        <v>#REF!</v>
      </c>
    </row>
    <row r="50" spans="1:5" x14ac:dyDescent="0.25">
      <c r="A50" s="3"/>
      <c r="B50" s="34"/>
      <c r="C50" s="35" t="s">
        <v>54</v>
      </c>
      <c r="D50" s="35"/>
      <c r="E50" s="8" t="e">
        <f>#REF!</f>
        <v>#REF!</v>
      </c>
    </row>
    <row r="51" spans="1:5" x14ac:dyDescent="0.25">
      <c r="A51" s="3"/>
      <c r="B51" s="34"/>
      <c r="C51" s="35" t="s">
        <v>55</v>
      </c>
      <c r="D51" s="35"/>
      <c r="E51" s="8" t="e">
        <f>#REF!</f>
        <v>#REF!</v>
      </c>
    </row>
    <row r="52" spans="1:5" x14ac:dyDescent="0.25">
      <c r="A52" s="3"/>
      <c r="B52" s="34"/>
      <c r="C52" s="35" t="s">
        <v>56</v>
      </c>
      <c r="D52" s="35"/>
      <c r="E52" s="8" t="e">
        <f>#REF!</f>
        <v>#REF!</v>
      </c>
    </row>
    <row r="53" spans="1:5" x14ac:dyDescent="0.25">
      <c r="A53" s="3"/>
      <c r="B53" s="34"/>
      <c r="C53" s="38" t="s">
        <v>57</v>
      </c>
      <c r="D53" s="38"/>
      <c r="E53" s="10" t="e">
        <f>#REF!</f>
        <v>#REF!</v>
      </c>
    </row>
    <row r="54" spans="1:5" x14ac:dyDescent="0.25">
      <c r="A54" s="3"/>
      <c r="B54" s="34"/>
      <c r="C54" s="35" t="s">
        <v>58</v>
      </c>
      <c r="D54" s="35"/>
      <c r="E54" s="8" t="e">
        <f>#REF!</f>
        <v>#REF!</v>
      </c>
    </row>
    <row r="55" spans="1:5" x14ac:dyDescent="0.25">
      <c r="A55" s="3"/>
      <c r="B55" s="34"/>
      <c r="C55" s="35" t="s">
        <v>59</v>
      </c>
      <c r="D55" s="35"/>
      <c r="E55" s="8" t="e">
        <f>#REF!</f>
        <v>#REF!</v>
      </c>
    </row>
    <row r="56" spans="1:5" ht="15.75" thickBot="1" x14ac:dyDescent="0.3">
      <c r="A56" s="3"/>
      <c r="B56" s="34"/>
      <c r="C56" s="36" t="s">
        <v>60</v>
      </c>
      <c r="D56" s="36"/>
      <c r="E56" s="9" t="e">
        <f>#REF!</f>
        <v>#REF!</v>
      </c>
    </row>
    <row r="57" spans="1:5" ht="15.75" thickBot="1" x14ac:dyDescent="0.3">
      <c r="A57" s="3"/>
      <c r="B57" s="2"/>
      <c r="C57" s="36" t="s">
        <v>61</v>
      </c>
      <c r="D57" s="36"/>
      <c r="E57" s="9" t="e">
        <f>#REF!</f>
        <v>#REF!</v>
      </c>
    </row>
    <row r="58" spans="1:5" x14ac:dyDescent="0.25">
      <c r="A58" s="3"/>
      <c r="B58" s="2"/>
      <c r="C58" s="37" t="s">
        <v>3</v>
      </c>
      <c r="D58" s="37"/>
      <c r="E58" s="1">
        <v>2012</v>
      </c>
    </row>
    <row r="59" spans="1:5" x14ac:dyDescent="0.25">
      <c r="A59" s="33" t="s">
        <v>66</v>
      </c>
      <c r="B59" s="34" t="s">
        <v>6</v>
      </c>
      <c r="C59" s="35" t="s">
        <v>8</v>
      </c>
      <c r="D59" s="35"/>
      <c r="E59" s="8" t="e">
        <f>#REF!</f>
        <v>#REF!</v>
      </c>
    </row>
    <row r="60" spans="1:5" x14ac:dyDescent="0.25">
      <c r="A60" s="33"/>
      <c r="B60" s="34"/>
      <c r="C60" s="35" t="s">
        <v>10</v>
      </c>
      <c r="D60" s="35"/>
      <c r="E60" s="8" t="e">
        <f>#REF!</f>
        <v>#REF!</v>
      </c>
    </row>
    <row r="61" spans="1:5" x14ac:dyDescent="0.25">
      <c r="A61" s="33"/>
      <c r="B61" s="34"/>
      <c r="C61" s="35" t="s">
        <v>12</v>
      </c>
      <c r="D61" s="35"/>
      <c r="E61" s="8" t="e">
        <f>#REF!</f>
        <v>#REF!</v>
      </c>
    </row>
    <row r="62" spans="1:5" x14ac:dyDescent="0.25">
      <c r="A62" s="33"/>
      <c r="B62" s="34"/>
      <c r="C62" s="35" t="s">
        <v>14</v>
      </c>
      <c r="D62" s="35"/>
      <c r="E62" s="8" t="e">
        <f>#REF!</f>
        <v>#REF!</v>
      </c>
    </row>
    <row r="63" spans="1:5" x14ac:dyDescent="0.25">
      <c r="A63" s="33"/>
      <c r="B63" s="34"/>
      <c r="C63" s="35" t="s">
        <v>16</v>
      </c>
      <c r="D63" s="35"/>
      <c r="E63" s="8" t="e">
        <f>#REF!</f>
        <v>#REF!</v>
      </c>
    </row>
    <row r="64" spans="1:5" x14ac:dyDescent="0.25">
      <c r="A64" s="33"/>
      <c r="B64" s="34"/>
      <c r="C64" s="35" t="s">
        <v>18</v>
      </c>
      <c r="D64" s="35"/>
      <c r="E64" s="8" t="e">
        <f>#REF!</f>
        <v>#REF!</v>
      </c>
    </row>
    <row r="65" spans="1:5" x14ac:dyDescent="0.25">
      <c r="A65" s="33"/>
      <c r="B65" s="34"/>
      <c r="C65" s="35" t="s">
        <v>20</v>
      </c>
      <c r="D65" s="35"/>
      <c r="E65" s="8" t="e">
        <f>#REF!</f>
        <v>#REF!</v>
      </c>
    </row>
    <row r="66" spans="1:5" ht="15.75" thickBot="1" x14ac:dyDescent="0.3">
      <c r="A66" s="33"/>
      <c r="B66" s="4"/>
      <c r="C66" s="36" t="s">
        <v>23</v>
      </c>
      <c r="D66" s="36"/>
      <c r="E66" s="9" t="e">
        <f>#REF!</f>
        <v>#REF!</v>
      </c>
    </row>
    <row r="67" spans="1:5" x14ac:dyDescent="0.25">
      <c r="A67" s="33"/>
      <c r="B67" s="34" t="s">
        <v>25</v>
      </c>
      <c r="C67" s="35" t="s">
        <v>27</v>
      </c>
      <c r="D67" s="35"/>
      <c r="E67" s="8" t="e">
        <f>#REF!</f>
        <v>#REF!</v>
      </c>
    </row>
    <row r="68" spans="1:5" x14ac:dyDescent="0.25">
      <c r="A68" s="33"/>
      <c r="B68" s="34"/>
      <c r="C68" s="35" t="s">
        <v>29</v>
      </c>
      <c r="D68" s="35"/>
      <c r="E68" s="8" t="e">
        <f>#REF!</f>
        <v>#REF!</v>
      </c>
    </row>
    <row r="69" spans="1:5" x14ac:dyDescent="0.25">
      <c r="A69" s="33"/>
      <c r="B69" s="34"/>
      <c r="C69" s="35" t="s">
        <v>31</v>
      </c>
      <c r="D69" s="35"/>
      <c r="E69" s="8" t="e">
        <f>#REF!</f>
        <v>#REF!</v>
      </c>
    </row>
    <row r="70" spans="1:5" x14ac:dyDescent="0.25">
      <c r="A70" s="33"/>
      <c r="B70" s="34"/>
      <c r="C70" s="35" t="s">
        <v>33</v>
      </c>
      <c r="D70" s="35"/>
      <c r="E70" s="8" t="e">
        <f>#REF!</f>
        <v>#REF!</v>
      </c>
    </row>
    <row r="71" spans="1:5" x14ac:dyDescent="0.25">
      <c r="A71" s="33"/>
      <c r="B71" s="34"/>
      <c r="C71" s="35" t="s">
        <v>35</v>
      </c>
      <c r="D71" s="35"/>
      <c r="E71" s="8" t="e">
        <f>#REF!</f>
        <v>#REF!</v>
      </c>
    </row>
    <row r="72" spans="1:5" x14ac:dyDescent="0.25">
      <c r="A72" s="33"/>
      <c r="B72" s="34"/>
      <c r="C72" s="35" t="s">
        <v>37</v>
      </c>
      <c r="D72" s="35"/>
      <c r="E72" s="8" t="e">
        <f>#REF!</f>
        <v>#REF!</v>
      </c>
    </row>
    <row r="73" spans="1:5" x14ac:dyDescent="0.25">
      <c r="A73" s="33"/>
      <c r="B73" s="34"/>
      <c r="C73" s="35" t="s">
        <v>39</v>
      </c>
      <c r="D73" s="35"/>
      <c r="E73" s="8" t="e">
        <f>#REF!</f>
        <v>#REF!</v>
      </c>
    </row>
    <row r="74" spans="1:5" x14ac:dyDescent="0.25">
      <c r="A74" s="33"/>
      <c r="B74" s="34"/>
      <c r="C74" s="35" t="s">
        <v>40</v>
      </c>
      <c r="D74" s="35"/>
      <c r="E74" s="8" t="e">
        <f>#REF!</f>
        <v>#REF!</v>
      </c>
    </row>
    <row r="75" spans="1:5" x14ac:dyDescent="0.25">
      <c r="A75" s="33"/>
      <c r="B75" s="34"/>
      <c r="C75" s="35" t="s">
        <v>42</v>
      </c>
      <c r="D75" s="35"/>
      <c r="E75" s="8" t="e">
        <f>#REF!</f>
        <v>#REF!</v>
      </c>
    </row>
    <row r="76" spans="1:5" ht="15.75" thickBot="1" x14ac:dyDescent="0.3">
      <c r="A76" s="33"/>
      <c r="B76" s="4"/>
      <c r="C76" s="36" t="s">
        <v>44</v>
      </c>
      <c r="D76" s="36"/>
      <c r="E76" s="9" t="e">
        <f>#REF!</f>
        <v>#REF!</v>
      </c>
    </row>
    <row r="77" spans="1:5" ht="15.75" thickBot="1" x14ac:dyDescent="0.3">
      <c r="A77" s="33"/>
      <c r="B77" s="2"/>
      <c r="C77" s="36" t="s">
        <v>46</v>
      </c>
      <c r="D77" s="36"/>
      <c r="E77" s="9" t="e">
        <f>#REF!</f>
        <v>#REF!</v>
      </c>
    </row>
    <row r="78" spans="1:5" x14ac:dyDescent="0.25">
      <c r="A78" s="33" t="s">
        <v>67</v>
      </c>
      <c r="B78" s="34" t="s">
        <v>7</v>
      </c>
      <c r="C78" s="35" t="s">
        <v>9</v>
      </c>
      <c r="D78" s="35"/>
      <c r="E78" s="8" t="e">
        <f>#REF!</f>
        <v>#REF!</v>
      </c>
    </row>
    <row r="79" spans="1:5" x14ac:dyDescent="0.25">
      <c r="A79" s="33"/>
      <c r="B79" s="34"/>
      <c r="C79" s="35" t="s">
        <v>11</v>
      </c>
      <c r="D79" s="35"/>
      <c r="E79" s="8" t="e">
        <f>#REF!</f>
        <v>#REF!</v>
      </c>
    </row>
    <row r="80" spans="1:5" x14ac:dyDescent="0.25">
      <c r="A80" s="33"/>
      <c r="B80" s="34"/>
      <c r="C80" s="35" t="s">
        <v>13</v>
      </c>
      <c r="D80" s="35"/>
      <c r="E80" s="8" t="e">
        <f>#REF!</f>
        <v>#REF!</v>
      </c>
    </row>
    <row r="81" spans="1:5" x14ac:dyDescent="0.25">
      <c r="A81" s="33"/>
      <c r="B81" s="34"/>
      <c r="C81" s="35" t="s">
        <v>15</v>
      </c>
      <c r="D81" s="35"/>
      <c r="E81" s="8" t="e">
        <f>#REF!</f>
        <v>#REF!</v>
      </c>
    </row>
    <row r="82" spans="1:5" x14ac:dyDescent="0.25">
      <c r="A82" s="33"/>
      <c r="B82" s="34"/>
      <c r="C82" s="35" t="s">
        <v>17</v>
      </c>
      <c r="D82" s="35"/>
      <c r="E82" s="8" t="e">
        <f>#REF!</f>
        <v>#REF!</v>
      </c>
    </row>
    <row r="83" spans="1:5" x14ac:dyDescent="0.25">
      <c r="A83" s="33"/>
      <c r="B83" s="34"/>
      <c r="C83" s="35" t="s">
        <v>19</v>
      </c>
      <c r="D83" s="35"/>
      <c r="E83" s="8" t="e">
        <f>#REF!</f>
        <v>#REF!</v>
      </c>
    </row>
    <row r="84" spans="1:5" x14ac:dyDescent="0.25">
      <c r="A84" s="33"/>
      <c r="B84" s="34"/>
      <c r="C84" s="35" t="s">
        <v>21</v>
      </c>
      <c r="D84" s="35"/>
      <c r="E84" s="8" t="e">
        <f>#REF!</f>
        <v>#REF!</v>
      </c>
    </row>
    <row r="85" spans="1:5" x14ac:dyDescent="0.25">
      <c r="A85" s="33"/>
      <c r="B85" s="34"/>
      <c r="C85" s="35" t="s">
        <v>22</v>
      </c>
      <c r="D85" s="35"/>
      <c r="E85" s="8" t="e">
        <f>#REF!</f>
        <v>#REF!</v>
      </c>
    </row>
    <row r="86" spans="1:5" ht="15.75" thickBot="1" x14ac:dyDescent="0.3">
      <c r="A86" s="33"/>
      <c r="B86" s="4"/>
      <c r="C86" s="36" t="s">
        <v>24</v>
      </c>
      <c r="D86" s="36"/>
      <c r="E86" s="9" t="e">
        <f>#REF!</f>
        <v>#REF!</v>
      </c>
    </row>
    <row r="87" spans="1:5" x14ac:dyDescent="0.25">
      <c r="A87" s="33"/>
      <c r="B87" s="34" t="s">
        <v>26</v>
      </c>
      <c r="C87" s="35" t="s">
        <v>28</v>
      </c>
      <c r="D87" s="35"/>
      <c r="E87" s="8" t="e">
        <f>#REF!</f>
        <v>#REF!</v>
      </c>
    </row>
    <row r="88" spans="1:5" x14ac:dyDescent="0.25">
      <c r="A88" s="33"/>
      <c r="B88" s="34"/>
      <c r="C88" s="35" t="s">
        <v>30</v>
      </c>
      <c r="D88" s="35"/>
      <c r="E88" s="8" t="e">
        <f>#REF!</f>
        <v>#REF!</v>
      </c>
    </row>
    <row r="89" spans="1:5" x14ac:dyDescent="0.25">
      <c r="A89" s="33"/>
      <c r="B89" s="34"/>
      <c r="C89" s="35" t="s">
        <v>32</v>
      </c>
      <c r="D89" s="35"/>
      <c r="E89" s="8" t="e">
        <f>#REF!</f>
        <v>#REF!</v>
      </c>
    </row>
    <row r="90" spans="1:5" x14ac:dyDescent="0.25">
      <c r="A90" s="33"/>
      <c r="B90" s="34"/>
      <c r="C90" s="35" t="s">
        <v>34</v>
      </c>
      <c r="D90" s="35"/>
      <c r="E90" s="8" t="e">
        <f>#REF!</f>
        <v>#REF!</v>
      </c>
    </row>
    <row r="91" spans="1:5" x14ac:dyDescent="0.25">
      <c r="A91" s="33"/>
      <c r="B91" s="34"/>
      <c r="C91" s="35" t="s">
        <v>36</v>
      </c>
      <c r="D91" s="35"/>
      <c r="E91" s="8" t="e">
        <f>#REF!</f>
        <v>#REF!</v>
      </c>
    </row>
    <row r="92" spans="1:5" x14ac:dyDescent="0.25">
      <c r="A92" s="33"/>
      <c r="B92" s="34"/>
      <c r="C92" s="35" t="s">
        <v>38</v>
      </c>
      <c r="D92" s="35"/>
      <c r="E92" s="8" t="e">
        <f>#REF!</f>
        <v>#REF!</v>
      </c>
    </row>
    <row r="93" spans="1:5" ht="15.75" thickBot="1" x14ac:dyDescent="0.3">
      <c r="A93" s="33"/>
      <c r="B93" s="2"/>
      <c r="C93" s="36" t="s">
        <v>41</v>
      </c>
      <c r="D93" s="36"/>
      <c r="E93" s="9" t="e">
        <f>#REF!</f>
        <v>#REF!</v>
      </c>
    </row>
    <row r="94" spans="1:5" ht="15.75" thickBot="1" x14ac:dyDescent="0.3">
      <c r="A94" s="33"/>
      <c r="B94" s="2"/>
      <c r="C94" s="36" t="s">
        <v>43</v>
      </c>
      <c r="D94" s="36"/>
      <c r="E94" s="9" t="e">
        <f>#REF!</f>
        <v>#REF!</v>
      </c>
    </row>
    <row r="95" spans="1:5" x14ac:dyDescent="0.25">
      <c r="A95" s="3"/>
      <c r="B95" s="34" t="s">
        <v>45</v>
      </c>
      <c r="C95" s="38" t="s">
        <v>47</v>
      </c>
      <c r="D95" s="38"/>
      <c r="E95" s="10" t="e">
        <f>#REF!</f>
        <v>#REF!</v>
      </c>
    </row>
    <row r="96" spans="1:5" x14ac:dyDescent="0.25">
      <c r="A96" s="3"/>
      <c r="B96" s="34"/>
      <c r="C96" s="35" t="s">
        <v>48</v>
      </c>
      <c r="D96" s="35"/>
      <c r="E96" s="8" t="e">
        <f>#REF!</f>
        <v>#REF!</v>
      </c>
    </row>
    <row r="97" spans="1:5" x14ac:dyDescent="0.25">
      <c r="A97" s="3"/>
      <c r="B97" s="34"/>
      <c r="C97" s="35" t="s">
        <v>49</v>
      </c>
      <c r="D97" s="35"/>
      <c r="E97" s="8" t="e">
        <f>#REF!</f>
        <v>#REF!</v>
      </c>
    </row>
    <row r="98" spans="1:5" x14ac:dyDescent="0.25">
      <c r="A98" s="3"/>
      <c r="B98" s="34"/>
      <c r="C98" s="35" t="s">
        <v>50</v>
      </c>
      <c r="D98" s="35"/>
      <c r="E98" s="8" t="e">
        <f>#REF!</f>
        <v>#REF!</v>
      </c>
    </row>
    <row r="99" spans="1:5" x14ac:dyDescent="0.25">
      <c r="A99" s="3"/>
      <c r="B99" s="34"/>
      <c r="C99" s="38" t="s">
        <v>51</v>
      </c>
      <c r="D99" s="38"/>
      <c r="E99" s="10" t="e">
        <f>#REF!</f>
        <v>#REF!</v>
      </c>
    </row>
    <row r="100" spans="1:5" x14ac:dyDescent="0.25">
      <c r="A100" s="3"/>
      <c r="B100" s="34"/>
      <c r="C100" s="35" t="s">
        <v>52</v>
      </c>
      <c r="D100" s="35"/>
      <c r="E100" s="8" t="e">
        <f>#REF!</f>
        <v>#REF!</v>
      </c>
    </row>
    <row r="101" spans="1:5" x14ac:dyDescent="0.25">
      <c r="A101" s="3"/>
      <c r="B101" s="34"/>
      <c r="C101" s="35" t="s">
        <v>53</v>
      </c>
      <c r="D101" s="35"/>
      <c r="E101" s="8" t="e">
        <f>#REF!</f>
        <v>#REF!</v>
      </c>
    </row>
    <row r="102" spans="1:5" x14ac:dyDescent="0.25">
      <c r="A102" s="3"/>
      <c r="B102" s="34"/>
      <c r="C102" s="35" t="s">
        <v>54</v>
      </c>
      <c r="D102" s="35"/>
      <c r="E102" s="8" t="e">
        <f>#REF!</f>
        <v>#REF!</v>
      </c>
    </row>
    <row r="103" spans="1:5" x14ac:dyDescent="0.25">
      <c r="A103" s="3"/>
      <c r="B103" s="34"/>
      <c r="C103" s="35" t="s">
        <v>55</v>
      </c>
      <c r="D103" s="35"/>
      <c r="E103" s="8" t="e">
        <f>#REF!</f>
        <v>#REF!</v>
      </c>
    </row>
    <row r="104" spans="1:5" x14ac:dyDescent="0.25">
      <c r="A104" s="3"/>
      <c r="B104" s="34"/>
      <c r="C104" s="35" t="s">
        <v>56</v>
      </c>
      <c r="D104" s="35"/>
      <c r="E104" s="8" t="e">
        <f>#REF!</f>
        <v>#REF!</v>
      </c>
    </row>
    <row r="105" spans="1:5" x14ac:dyDescent="0.25">
      <c r="A105" s="3"/>
      <c r="B105" s="34"/>
      <c r="C105" s="38" t="s">
        <v>57</v>
      </c>
      <c r="D105" s="38"/>
      <c r="E105" s="10" t="e">
        <f>#REF!</f>
        <v>#REF!</v>
      </c>
    </row>
    <row r="106" spans="1:5" x14ac:dyDescent="0.25">
      <c r="A106" s="3"/>
      <c r="B106" s="34"/>
      <c r="C106" s="35" t="s">
        <v>58</v>
      </c>
      <c r="D106" s="35"/>
      <c r="E106" s="8" t="e">
        <f>#REF!</f>
        <v>#REF!</v>
      </c>
    </row>
    <row r="107" spans="1:5" x14ac:dyDescent="0.25">
      <c r="A107" s="3"/>
      <c r="B107" s="34"/>
      <c r="C107" s="35" t="s">
        <v>59</v>
      </c>
      <c r="D107" s="35"/>
      <c r="E107" s="8" t="e">
        <f>#REF!</f>
        <v>#REF!</v>
      </c>
    </row>
    <row r="108" spans="1:5" ht="15.75" thickBot="1" x14ac:dyDescent="0.3">
      <c r="A108" s="3"/>
      <c r="B108" s="34"/>
      <c r="C108" s="36" t="s">
        <v>60</v>
      </c>
      <c r="D108" s="36"/>
      <c r="E108" s="9" t="e">
        <f>#REF!</f>
        <v>#REF!</v>
      </c>
    </row>
    <row r="109" spans="1:5" ht="15.75" thickBot="1" x14ac:dyDescent="0.3">
      <c r="A109" s="3"/>
      <c r="B109" s="2"/>
      <c r="C109" s="36" t="s">
        <v>61</v>
      </c>
      <c r="D109" s="36"/>
      <c r="E109" s="9" t="e">
        <f>#REF!</f>
        <v>#REF!</v>
      </c>
    </row>
    <row r="110" spans="1:5" x14ac:dyDescent="0.25">
      <c r="A110" s="3"/>
      <c r="B110" s="2"/>
      <c r="C110" s="4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4"/>
      <c r="D113" s="5" t="s">
        <v>63</v>
      </c>
      <c r="E113" s="10" t="e">
        <f>#REF!</f>
        <v>#REF!</v>
      </c>
    </row>
    <row r="114" spans="1:5" x14ac:dyDescent="0.25">
      <c r="A114" s="42" t="s">
        <v>0</v>
      </c>
      <c r="B114" s="42"/>
      <c r="C114" s="42"/>
      <c r="D114" s="42"/>
      <c r="E114" s="13" t="e">
        <f>#REF!</f>
        <v>#REF!</v>
      </c>
    </row>
    <row r="115" spans="1:5" x14ac:dyDescent="0.25">
      <c r="A115" s="42" t="s">
        <v>2</v>
      </c>
      <c r="B115" s="42"/>
      <c r="C115" s="42"/>
      <c r="D115" s="42"/>
      <c r="E115" s="13" t="e">
        <f>#REF!</f>
        <v>#REF!</v>
      </c>
    </row>
    <row r="116" spans="1:5" x14ac:dyDescent="0.25">
      <c r="A116" s="42" t="s">
        <v>1</v>
      </c>
      <c r="B116" s="42"/>
      <c r="C116" s="42"/>
      <c r="D116" s="42"/>
      <c r="E116" s="14"/>
    </row>
    <row r="117" spans="1:5" x14ac:dyDescent="0.25">
      <c r="A117" s="42" t="s">
        <v>70</v>
      </c>
      <c r="B117" s="42"/>
      <c r="C117" s="42"/>
      <c r="D117" s="42"/>
      <c r="E117" t="s">
        <v>69</v>
      </c>
    </row>
    <row r="118" spans="1:5" x14ac:dyDescent="0.25">
      <c r="B118" s="39" t="s">
        <v>64</v>
      </c>
      <c r="C118" s="38" t="s">
        <v>4</v>
      </c>
      <c r="D118" s="38"/>
      <c r="E118" s="11" t="e">
        <f>#REF!</f>
        <v>#REF!</v>
      </c>
    </row>
    <row r="119" spans="1:5" x14ac:dyDescent="0.25">
      <c r="B119" s="39"/>
      <c r="C119" s="38" t="s">
        <v>6</v>
      </c>
      <c r="D119" s="38"/>
      <c r="E119" s="11" t="e">
        <f>#REF!</f>
        <v>#REF!</v>
      </c>
    </row>
    <row r="120" spans="1:5" x14ac:dyDescent="0.25">
      <c r="B120" s="39"/>
      <c r="C120" s="35" t="s">
        <v>8</v>
      </c>
      <c r="D120" s="35"/>
      <c r="E120" s="12" t="e">
        <f>#REF!</f>
        <v>#REF!</v>
      </c>
    </row>
    <row r="121" spans="1:5" x14ac:dyDescent="0.25">
      <c r="B121" s="39"/>
      <c r="C121" s="35" t="s">
        <v>10</v>
      </c>
      <c r="D121" s="35"/>
      <c r="E121" s="12" t="e">
        <f>#REF!</f>
        <v>#REF!</v>
      </c>
    </row>
    <row r="122" spans="1:5" x14ac:dyDescent="0.25">
      <c r="B122" s="39"/>
      <c r="C122" s="35" t="s">
        <v>12</v>
      </c>
      <c r="D122" s="35"/>
      <c r="E122" s="12" t="e">
        <f>#REF!</f>
        <v>#REF!</v>
      </c>
    </row>
    <row r="123" spans="1:5" x14ac:dyDescent="0.25">
      <c r="B123" s="39"/>
      <c r="C123" s="35" t="s">
        <v>14</v>
      </c>
      <c r="D123" s="35"/>
      <c r="E123" s="12" t="e">
        <f>#REF!</f>
        <v>#REF!</v>
      </c>
    </row>
    <row r="124" spans="1:5" x14ac:dyDescent="0.25">
      <c r="B124" s="39"/>
      <c r="C124" s="35" t="s">
        <v>16</v>
      </c>
      <c r="D124" s="35"/>
      <c r="E124" s="12" t="e">
        <f>#REF!</f>
        <v>#REF!</v>
      </c>
    </row>
    <row r="125" spans="1:5" x14ac:dyDescent="0.25">
      <c r="B125" s="39"/>
      <c r="C125" s="35" t="s">
        <v>18</v>
      </c>
      <c r="D125" s="35"/>
      <c r="E125" s="12" t="e">
        <f>#REF!</f>
        <v>#REF!</v>
      </c>
    </row>
    <row r="126" spans="1:5" x14ac:dyDescent="0.25">
      <c r="B126" s="39"/>
      <c r="C126" s="35" t="s">
        <v>20</v>
      </c>
      <c r="D126" s="35"/>
      <c r="E126" s="12" t="e">
        <f>#REF!</f>
        <v>#REF!</v>
      </c>
    </row>
    <row r="127" spans="1:5" x14ac:dyDescent="0.25">
      <c r="B127" s="39"/>
      <c r="C127" s="38" t="s">
        <v>25</v>
      </c>
      <c r="D127" s="38"/>
      <c r="E127" s="11" t="e">
        <f>#REF!</f>
        <v>#REF!</v>
      </c>
    </row>
    <row r="128" spans="1:5" x14ac:dyDescent="0.25">
      <c r="B128" s="39"/>
      <c r="C128" s="35" t="s">
        <v>27</v>
      </c>
      <c r="D128" s="35"/>
      <c r="E128" s="12" t="e">
        <f>#REF!</f>
        <v>#REF!</v>
      </c>
    </row>
    <row r="129" spans="2:5" x14ac:dyDescent="0.25">
      <c r="B129" s="39"/>
      <c r="C129" s="35" t="s">
        <v>29</v>
      </c>
      <c r="D129" s="35"/>
      <c r="E129" s="12" t="e">
        <f>#REF!</f>
        <v>#REF!</v>
      </c>
    </row>
    <row r="130" spans="2:5" x14ac:dyDescent="0.25">
      <c r="B130" s="39"/>
      <c r="C130" s="35" t="s">
        <v>31</v>
      </c>
      <c r="D130" s="35"/>
      <c r="E130" s="12" t="e">
        <f>#REF!</f>
        <v>#REF!</v>
      </c>
    </row>
    <row r="131" spans="2:5" x14ac:dyDescent="0.25">
      <c r="B131" s="39"/>
      <c r="C131" s="35" t="s">
        <v>33</v>
      </c>
      <c r="D131" s="35"/>
      <c r="E131" s="12" t="e">
        <f>#REF!</f>
        <v>#REF!</v>
      </c>
    </row>
    <row r="132" spans="2:5" x14ac:dyDescent="0.25">
      <c r="B132" s="39"/>
      <c r="C132" s="35" t="s">
        <v>35</v>
      </c>
      <c r="D132" s="35"/>
      <c r="E132" s="12" t="e">
        <f>#REF!</f>
        <v>#REF!</v>
      </c>
    </row>
    <row r="133" spans="2:5" x14ac:dyDescent="0.25">
      <c r="B133" s="39"/>
      <c r="C133" s="35" t="s">
        <v>37</v>
      </c>
      <c r="D133" s="35"/>
      <c r="E133" s="12" t="e">
        <f>#REF!</f>
        <v>#REF!</v>
      </c>
    </row>
    <row r="134" spans="2:5" x14ac:dyDescent="0.25">
      <c r="B134" s="39"/>
      <c r="C134" s="35" t="s">
        <v>39</v>
      </c>
      <c r="D134" s="35"/>
      <c r="E134" s="12" t="e">
        <f>#REF!</f>
        <v>#REF!</v>
      </c>
    </row>
    <row r="135" spans="2:5" x14ac:dyDescent="0.25">
      <c r="B135" s="39"/>
      <c r="C135" s="35" t="s">
        <v>40</v>
      </c>
      <c r="D135" s="35"/>
      <c r="E135" s="12" t="e">
        <f>#REF!</f>
        <v>#REF!</v>
      </c>
    </row>
    <row r="136" spans="2:5" x14ac:dyDescent="0.25">
      <c r="B136" s="39"/>
      <c r="C136" s="35" t="s">
        <v>42</v>
      </c>
      <c r="D136" s="35"/>
      <c r="E136" s="12" t="e">
        <f>#REF!</f>
        <v>#REF!</v>
      </c>
    </row>
    <row r="137" spans="2:5" x14ac:dyDescent="0.25">
      <c r="B137" s="39"/>
      <c r="C137" s="38" t="s">
        <v>5</v>
      </c>
      <c r="D137" s="38"/>
      <c r="E137" s="11" t="e">
        <f>#REF!</f>
        <v>#REF!</v>
      </c>
    </row>
    <row r="138" spans="2:5" x14ac:dyDescent="0.25">
      <c r="B138" s="39"/>
      <c r="C138" s="38" t="s">
        <v>7</v>
      </c>
      <c r="D138" s="38"/>
      <c r="E138" s="11" t="e">
        <f>#REF!</f>
        <v>#REF!</v>
      </c>
    </row>
    <row r="139" spans="2:5" x14ac:dyDescent="0.25">
      <c r="B139" s="39"/>
      <c r="C139" s="35" t="s">
        <v>9</v>
      </c>
      <c r="D139" s="35"/>
      <c r="E139" s="12" t="e">
        <f>#REF!</f>
        <v>#REF!</v>
      </c>
    </row>
    <row r="140" spans="2:5" x14ac:dyDescent="0.25">
      <c r="B140" s="39"/>
      <c r="C140" s="35" t="s">
        <v>11</v>
      </c>
      <c r="D140" s="35"/>
      <c r="E140" s="12" t="e">
        <f>#REF!</f>
        <v>#REF!</v>
      </c>
    </row>
    <row r="141" spans="2:5" x14ac:dyDescent="0.25">
      <c r="B141" s="39"/>
      <c r="C141" s="35" t="s">
        <v>13</v>
      </c>
      <c r="D141" s="35"/>
      <c r="E141" s="12" t="e">
        <f>#REF!</f>
        <v>#REF!</v>
      </c>
    </row>
    <row r="142" spans="2:5" x14ac:dyDescent="0.25">
      <c r="B142" s="39"/>
      <c r="C142" s="35" t="s">
        <v>15</v>
      </c>
      <c r="D142" s="35"/>
      <c r="E142" s="12" t="e">
        <f>#REF!</f>
        <v>#REF!</v>
      </c>
    </row>
    <row r="143" spans="2:5" x14ac:dyDescent="0.25">
      <c r="B143" s="39"/>
      <c r="C143" s="35" t="s">
        <v>17</v>
      </c>
      <c r="D143" s="35"/>
      <c r="E143" s="12" t="e">
        <f>#REF!</f>
        <v>#REF!</v>
      </c>
    </row>
    <row r="144" spans="2:5" x14ac:dyDescent="0.25">
      <c r="B144" s="39"/>
      <c r="C144" s="35" t="s">
        <v>19</v>
      </c>
      <c r="D144" s="35"/>
      <c r="E144" s="12" t="e">
        <f>#REF!</f>
        <v>#REF!</v>
      </c>
    </row>
    <row r="145" spans="2:5" x14ac:dyDescent="0.25">
      <c r="B145" s="39"/>
      <c r="C145" s="35" t="s">
        <v>21</v>
      </c>
      <c r="D145" s="35"/>
      <c r="E145" s="12" t="e">
        <f>#REF!</f>
        <v>#REF!</v>
      </c>
    </row>
    <row r="146" spans="2:5" x14ac:dyDescent="0.25">
      <c r="B146" s="39"/>
      <c r="C146" s="35" t="s">
        <v>22</v>
      </c>
      <c r="D146" s="35"/>
      <c r="E146" s="12" t="e">
        <f>#REF!</f>
        <v>#REF!</v>
      </c>
    </row>
    <row r="147" spans="2:5" x14ac:dyDescent="0.25">
      <c r="B147" s="39"/>
      <c r="C147" s="41" t="s">
        <v>26</v>
      </c>
      <c r="D147" s="41"/>
      <c r="E147" s="11" t="e">
        <f>#REF!</f>
        <v>#REF!</v>
      </c>
    </row>
    <row r="148" spans="2:5" x14ac:dyDescent="0.25">
      <c r="B148" s="39"/>
      <c r="C148" s="35" t="s">
        <v>28</v>
      </c>
      <c r="D148" s="35"/>
      <c r="E148" s="12" t="e">
        <f>#REF!</f>
        <v>#REF!</v>
      </c>
    </row>
    <row r="149" spans="2:5" x14ac:dyDescent="0.25">
      <c r="B149" s="39"/>
      <c r="C149" s="35" t="s">
        <v>30</v>
      </c>
      <c r="D149" s="35"/>
      <c r="E149" s="12" t="e">
        <f>#REF!</f>
        <v>#REF!</v>
      </c>
    </row>
    <row r="150" spans="2:5" x14ac:dyDescent="0.25">
      <c r="B150" s="39"/>
      <c r="C150" s="35" t="s">
        <v>32</v>
      </c>
      <c r="D150" s="35"/>
      <c r="E150" s="12" t="e">
        <f>#REF!</f>
        <v>#REF!</v>
      </c>
    </row>
    <row r="151" spans="2:5" x14ac:dyDescent="0.25">
      <c r="B151" s="39"/>
      <c r="C151" s="35" t="s">
        <v>34</v>
      </c>
      <c r="D151" s="35"/>
      <c r="E151" s="12" t="e">
        <f>#REF!</f>
        <v>#REF!</v>
      </c>
    </row>
    <row r="152" spans="2:5" x14ac:dyDescent="0.25">
      <c r="B152" s="39"/>
      <c r="C152" s="35" t="s">
        <v>36</v>
      </c>
      <c r="D152" s="35"/>
      <c r="E152" s="12" t="e">
        <f>#REF!</f>
        <v>#REF!</v>
      </c>
    </row>
    <row r="153" spans="2:5" x14ac:dyDescent="0.25">
      <c r="B153" s="39"/>
      <c r="C153" s="35" t="s">
        <v>38</v>
      </c>
      <c r="D153" s="35"/>
      <c r="E153" s="12" t="e">
        <f>#REF!</f>
        <v>#REF!</v>
      </c>
    </row>
    <row r="154" spans="2:5" x14ac:dyDescent="0.25">
      <c r="B154" s="39"/>
      <c r="C154" s="38" t="s">
        <v>45</v>
      </c>
      <c r="D154" s="38"/>
      <c r="E154" s="11" t="e">
        <f>#REF!</f>
        <v>#REF!</v>
      </c>
    </row>
    <row r="155" spans="2:5" x14ac:dyDescent="0.25">
      <c r="B155" s="39"/>
      <c r="C155" s="38" t="s">
        <v>47</v>
      </c>
      <c r="D155" s="38"/>
      <c r="E155" s="11" t="e">
        <f>#REF!</f>
        <v>#REF!</v>
      </c>
    </row>
    <row r="156" spans="2:5" x14ac:dyDescent="0.25">
      <c r="B156" s="39"/>
      <c r="C156" s="35" t="s">
        <v>48</v>
      </c>
      <c r="D156" s="35"/>
      <c r="E156" s="12" t="e">
        <f>#REF!</f>
        <v>#REF!</v>
      </c>
    </row>
    <row r="157" spans="2:5" x14ac:dyDescent="0.25">
      <c r="B157" s="39"/>
      <c r="C157" s="35" t="s">
        <v>49</v>
      </c>
      <c r="D157" s="35"/>
      <c r="E157" s="12" t="e">
        <f>#REF!</f>
        <v>#REF!</v>
      </c>
    </row>
    <row r="158" spans="2:5" x14ac:dyDescent="0.25">
      <c r="B158" s="39"/>
      <c r="C158" s="35" t="s">
        <v>50</v>
      </c>
      <c r="D158" s="35"/>
      <c r="E158" s="12" t="e">
        <f>#REF!</f>
        <v>#REF!</v>
      </c>
    </row>
    <row r="159" spans="2:5" x14ac:dyDescent="0.25">
      <c r="B159" s="39"/>
      <c r="C159" s="38" t="s">
        <v>51</v>
      </c>
      <c r="D159" s="38"/>
      <c r="E159" s="11" t="e">
        <f>#REF!</f>
        <v>#REF!</v>
      </c>
    </row>
    <row r="160" spans="2:5" x14ac:dyDescent="0.25">
      <c r="B160" s="39"/>
      <c r="C160" s="35" t="s">
        <v>52</v>
      </c>
      <c r="D160" s="35"/>
      <c r="E160" s="12" t="e">
        <f>#REF!</f>
        <v>#REF!</v>
      </c>
    </row>
    <row r="161" spans="2:5" x14ac:dyDescent="0.25">
      <c r="B161" s="39"/>
      <c r="C161" s="35" t="s">
        <v>53</v>
      </c>
      <c r="D161" s="35"/>
      <c r="E161" s="12" t="e">
        <f>#REF!</f>
        <v>#REF!</v>
      </c>
    </row>
    <row r="162" spans="2:5" x14ac:dyDescent="0.25">
      <c r="B162" s="39"/>
      <c r="C162" s="35" t="s">
        <v>54</v>
      </c>
      <c r="D162" s="35"/>
      <c r="E162" s="12" t="e">
        <f>#REF!</f>
        <v>#REF!</v>
      </c>
    </row>
    <row r="163" spans="2:5" x14ac:dyDescent="0.25">
      <c r="B163" s="39"/>
      <c r="C163" s="35" t="s">
        <v>55</v>
      </c>
      <c r="D163" s="35"/>
      <c r="E163" s="12" t="e">
        <f>#REF!</f>
        <v>#REF!</v>
      </c>
    </row>
    <row r="164" spans="2:5" x14ac:dyDescent="0.25">
      <c r="B164" s="39"/>
      <c r="C164" s="35" t="s">
        <v>56</v>
      </c>
      <c r="D164" s="35"/>
      <c r="E164" s="12" t="e">
        <f>#REF!</f>
        <v>#REF!</v>
      </c>
    </row>
    <row r="165" spans="2:5" x14ac:dyDescent="0.25">
      <c r="B165" s="39"/>
      <c r="C165" s="38" t="s">
        <v>57</v>
      </c>
      <c r="D165" s="38"/>
      <c r="E165" s="11" t="e">
        <f>#REF!</f>
        <v>#REF!</v>
      </c>
    </row>
    <row r="166" spans="2:5" x14ac:dyDescent="0.25">
      <c r="B166" s="39"/>
      <c r="C166" s="35" t="s">
        <v>58</v>
      </c>
      <c r="D166" s="35"/>
      <c r="E166" s="12" t="e">
        <f>#REF!</f>
        <v>#REF!</v>
      </c>
    </row>
    <row r="167" spans="2:5" ht="15" customHeight="1" thickBot="1" x14ac:dyDescent="0.3">
      <c r="B167" s="40"/>
      <c r="C167" s="35" t="s">
        <v>59</v>
      </c>
      <c r="D167" s="35"/>
      <c r="E167" s="12" t="e">
        <f>#REF!</f>
        <v>#REF!</v>
      </c>
    </row>
    <row r="168" spans="2:5" x14ac:dyDescent="0.25">
      <c r="B168" s="39" t="s">
        <v>65</v>
      </c>
      <c r="C168" s="38" t="s">
        <v>4</v>
      </c>
      <c r="D168" s="38"/>
      <c r="E168" s="11" t="e">
        <f>#REF!</f>
        <v>#REF!</v>
      </c>
    </row>
    <row r="169" spans="2:5" ht="15" customHeight="1" x14ac:dyDescent="0.25">
      <c r="B169" s="39"/>
      <c r="C169" s="38" t="s">
        <v>6</v>
      </c>
      <c r="D169" s="38"/>
      <c r="E169" s="11" t="e">
        <f>#REF!</f>
        <v>#REF!</v>
      </c>
    </row>
    <row r="170" spans="2:5" ht="15" customHeight="1" x14ac:dyDescent="0.25">
      <c r="B170" s="39"/>
      <c r="C170" s="35" t="s">
        <v>8</v>
      </c>
      <c r="D170" s="35"/>
      <c r="E170" s="12" t="e">
        <f>#REF!</f>
        <v>#REF!</v>
      </c>
    </row>
    <row r="171" spans="2:5" ht="15" customHeight="1" x14ac:dyDescent="0.25">
      <c r="B171" s="39"/>
      <c r="C171" s="35" t="s">
        <v>10</v>
      </c>
      <c r="D171" s="35"/>
      <c r="E171" s="12" t="e">
        <f>#REF!</f>
        <v>#REF!</v>
      </c>
    </row>
    <row r="172" spans="2:5" x14ac:dyDescent="0.25">
      <c r="B172" s="39"/>
      <c r="C172" s="35" t="s">
        <v>12</v>
      </c>
      <c r="D172" s="35"/>
      <c r="E172" s="12" t="e">
        <f>#REF!</f>
        <v>#REF!</v>
      </c>
    </row>
    <row r="173" spans="2:5" x14ac:dyDescent="0.25">
      <c r="B173" s="39"/>
      <c r="C173" s="35" t="s">
        <v>14</v>
      </c>
      <c r="D173" s="35"/>
      <c r="E173" s="12" t="e">
        <f>#REF!</f>
        <v>#REF!</v>
      </c>
    </row>
    <row r="174" spans="2:5" ht="15" customHeight="1" x14ac:dyDescent="0.25">
      <c r="B174" s="39"/>
      <c r="C174" s="35" t="s">
        <v>16</v>
      </c>
      <c r="D174" s="35"/>
      <c r="E174" s="12" t="e">
        <f>#REF!</f>
        <v>#REF!</v>
      </c>
    </row>
    <row r="175" spans="2:5" ht="15" customHeight="1" x14ac:dyDescent="0.25">
      <c r="B175" s="39"/>
      <c r="C175" s="35" t="s">
        <v>18</v>
      </c>
      <c r="D175" s="35"/>
      <c r="E175" s="12" t="e">
        <f>#REF!</f>
        <v>#REF!</v>
      </c>
    </row>
    <row r="176" spans="2:5" x14ac:dyDescent="0.25">
      <c r="B176" s="39"/>
      <c r="C176" s="35" t="s">
        <v>20</v>
      </c>
      <c r="D176" s="35"/>
      <c r="E176" s="12" t="e">
        <f>#REF!</f>
        <v>#REF!</v>
      </c>
    </row>
    <row r="177" spans="2:5" ht="15" customHeight="1" x14ac:dyDescent="0.25">
      <c r="B177" s="39"/>
      <c r="C177" s="38" t="s">
        <v>25</v>
      </c>
      <c r="D177" s="38"/>
      <c r="E177" s="11" t="e">
        <f>#REF!</f>
        <v>#REF!</v>
      </c>
    </row>
    <row r="178" spans="2:5" x14ac:dyDescent="0.25">
      <c r="B178" s="39"/>
      <c r="C178" s="35" t="s">
        <v>27</v>
      </c>
      <c r="D178" s="35"/>
      <c r="E178" s="12" t="e">
        <f>#REF!</f>
        <v>#REF!</v>
      </c>
    </row>
    <row r="179" spans="2:5" ht="15" customHeight="1" x14ac:dyDescent="0.25">
      <c r="B179" s="39"/>
      <c r="C179" s="35" t="s">
        <v>29</v>
      </c>
      <c r="D179" s="35"/>
      <c r="E179" s="12" t="e">
        <f>#REF!</f>
        <v>#REF!</v>
      </c>
    </row>
    <row r="180" spans="2:5" ht="15" customHeight="1" x14ac:dyDescent="0.25">
      <c r="B180" s="39"/>
      <c r="C180" s="35" t="s">
        <v>31</v>
      </c>
      <c r="D180" s="35"/>
      <c r="E180" s="12" t="e">
        <f>#REF!</f>
        <v>#REF!</v>
      </c>
    </row>
    <row r="181" spans="2:5" ht="15" customHeight="1" x14ac:dyDescent="0.25">
      <c r="B181" s="39"/>
      <c r="C181" s="35" t="s">
        <v>33</v>
      </c>
      <c r="D181" s="35"/>
      <c r="E181" s="12" t="e">
        <f>#REF!</f>
        <v>#REF!</v>
      </c>
    </row>
    <row r="182" spans="2:5" ht="15" customHeight="1" x14ac:dyDescent="0.25">
      <c r="B182" s="39"/>
      <c r="C182" s="35" t="s">
        <v>35</v>
      </c>
      <c r="D182" s="35"/>
      <c r="E182" s="12" t="e">
        <f>#REF!</f>
        <v>#REF!</v>
      </c>
    </row>
    <row r="183" spans="2:5" ht="15" customHeight="1" x14ac:dyDescent="0.25">
      <c r="B183" s="39"/>
      <c r="C183" s="35" t="s">
        <v>37</v>
      </c>
      <c r="D183" s="35"/>
      <c r="E183" s="12" t="e">
        <f>#REF!</f>
        <v>#REF!</v>
      </c>
    </row>
    <row r="184" spans="2:5" ht="15" customHeight="1" x14ac:dyDescent="0.25">
      <c r="B184" s="39"/>
      <c r="C184" s="35" t="s">
        <v>39</v>
      </c>
      <c r="D184" s="35"/>
      <c r="E184" s="12" t="e">
        <f>#REF!</f>
        <v>#REF!</v>
      </c>
    </row>
    <row r="185" spans="2:5" ht="15" customHeight="1" x14ac:dyDescent="0.25">
      <c r="B185" s="39"/>
      <c r="C185" s="35" t="s">
        <v>40</v>
      </c>
      <c r="D185" s="35"/>
      <c r="E185" s="12" t="e">
        <f>#REF!</f>
        <v>#REF!</v>
      </c>
    </row>
    <row r="186" spans="2:5" ht="15" customHeight="1" x14ac:dyDescent="0.25">
      <c r="B186" s="39"/>
      <c r="C186" s="35" t="s">
        <v>42</v>
      </c>
      <c r="D186" s="35"/>
      <c r="E186" s="12" t="e">
        <f>#REF!</f>
        <v>#REF!</v>
      </c>
    </row>
    <row r="187" spans="2:5" ht="15" customHeight="1" x14ac:dyDescent="0.25">
      <c r="B187" s="39"/>
      <c r="C187" s="38" t="s">
        <v>5</v>
      </c>
      <c r="D187" s="38"/>
      <c r="E187" s="11" t="e">
        <f>#REF!</f>
        <v>#REF!</v>
      </c>
    </row>
    <row r="188" spans="2:5" x14ac:dyDescent="0.25">
      <c r="B188" s="39"/>
      <c r="C188" s="38" t="s">
        <v>7</v>
      </c>
      <c r="D188" s="38"/>
      <c r="E188" s="11" t="e">
        <f>#REF!</f>
        <v>#REF!</v>
      </c>
    </row>
    <row r="189" spans="2:5" x14ac:dyDescent="0.25">
      <c r="B189" s="39"/>
      <c r="C189" s="35" t="s">
        <v>9</v>
      </c>
      <c r="D189" s="35"/>
      <c r="E189" s="12" t="e">
        <f>#REF!</f>
        <v>#REF!</v>
      </c>
    </row>
    <row r="190" spans="2:5" x14ac:dyDescent="0.25">
      <c r="B190" s="39"/>
      <c r="C190" s="35" t="s">
        <v>11</v>
      </c>
      <c r="D190" s="35"/>
      <c r="E190" s="12" t="e">
        <f>#REF!</f>
        <v>#REF!</v>
      </c>
    </row>
    <row r="191" spans="2:5" ht="15" customHeight="1" x14ac:dyDescent="0.25">
      <c r="B191" s="39"/>
      <c r="C191" s="35" t="s">
        <v>13</v>
      </c>
      <c r="D191" s="35"/>
      <c r="E191" s="12" t="e">
        <f>#REF!</f>
        <v>#REF!</v>
      </c>
    </row>
    <row r="192" spans="2:5" x14ac:dyDescent="0.25">
      <c r="B192" s="39"/>
      <c r="C192" s="35" t="s">
        <v>15</v>
      </c>
      <c r="D192" s="35"/>
      <c r="E192" s="12" t="e">
        <f>#REF!</f>
        <v>#REF!</v>
      </c>
    </row>
    <row r="193" spans="2:5" ht="15" customHeight="1" x14ac:dyDescent="0.25">
      <c r="B193" s="39"/>
      <c r="C193" s="35" t="s">
        <v>17</v>
      </c>
      <c r="D193" s="35"/>
      <c r="E193" s="12" t="e">
        <f>#REF!</f>
        <v>#REF!</v>
      </c>
    </row>
    <row r="194" spans="2:5" ht="15" customHeight="1" x14ac:dyDescent="0.25">
      <c r="B194" s="39"/>
      <c r="C194" s="35" t="s">
        <v>19</v>
      </c>
      <c r="D194" s="35"/>
      <c r="E194" s="12" t="e">
        <f>#REF!</f>
        <v>#REF!</v>
      </c>
    </row>
    <row r="195" spans="2:5" ht="15" customHeight="1" x14ac:dyDescent="0.25">
      <c r="B195" s="39"/>
      <c r="C195" s="35" t="s">
        <v>21</v>
      </c>
      <c r="D195" s="35"/>
      <c r="E195" s="12" t="e">
        <f>#REF!</f>
        <v>#REF!</v>
      </c>
    </row>
    <row r="196" spans="2:5" ht="15" customHeight="1" x14ac:dyDescent="0.25">
      <c r="B196" s="39"/>
      <c r="C196" s="35" t="s">
        <v>22</v>
      </c>
      <c r="D196" s="35"/>
      <c r="E196" s="12" t="e">
        <f>#REF!</f>
        <v>#REF!</v>
      </c>
    </row>
    <row r="197" spans="2:5" ht="15" customHeight="1" x14ac:dyDescent="0.25">
      <c r="B197" s="39"/>
      <c r="C197" s="41" t="s">
        <v>26</v>
      </c>
      <c r="D197" s="41"/>
      <c r="E197" s="11" t="e">
        <f>#REF!</f>
        <v>#REF!</v>
      </c>
    </row>
    <row r="198" spans="2:5" ht="15" customHeight="1" x14ac:dyDescent="0.25">
      <c r="B198" s="39"/>
      <c r="C198" s="35" t="s">
        <v>28</v>
      </c>
      <c r="D198" s="35"/>
      <c r="E198" s="12" t="e">
        <f>#REF!</f>
        <v>#REF!</v>
      </c>
    </row>
    <row r="199" spans="2:5" ht="15" customHeight="1" x14ac:dyDescent="0.25">
      <c r="B199" s="39"/>
      <c r="C199" s="35" t="s">
        <v>30</v>
      </c>
      <c r="D199" s="35"/>
      <c r="E199" s="12" t="e">
        <f>#REF!</f>
        <v>#REF!</v>
      </c>
    </row>
    <row r="200" spans="2:5" ht="15" customHeight="1" x14ac:dyDescent="0.25">
      <c r="B200" s="39"/>
      <c r="C200" s="35" t="s">
        <v>32</v>
      </c>
      <c r="D200" s="35"/>
      <c r="E200" s="12" t="e">
        <f>#REF!</f>
        <v>#REF!</v>
      </c>
    </row>
    <row r="201" spans="2:5" x14ac:dyDescent="0.25">
      <c r="B201" s="39"/>
      <c r="C201" s="35" t="s">
        <v>34</v>
      </c>
      <c r="D201" s="35"/>
      <c r="E201" s="12" t="e">
        <f>#REF!</f>
        <v>#REF!</v>
      </c>
    </row>
    <row r="202" spans="2:5" ht="15" customHeight="1" x14ac:dyDescent="0.25">
      <c r="B202" s="39"/>
      <c r="C202" s="35" t="s">
        <v>36</v>
      </c>
      <c r="D202" s="35"/>
      <c r="E202" s="12" t="e">
        <f>#REF!</f>
        <v>#REF!</v>
      </c>
    </row>
    <row r="203" spans="2:5" x14ac:dyDescent="0.25">
      <c r="B203" s="39"/>
      <c r="C203" s="35" t="s">
        <v>38</v>
      </c>
      <c r="D203" s="35"/>
      <c r="E203" s="12" t="e">
        <f>#REF!</f>
        <v>#REF!</v>
      </c>
    </row>
    <row r="204" spans="2:5" ht="15" customHeight="1" x14ac:dyDescent="0.25">
      <c r="B204" s="39"/>
      <c r="C204" s="38" t="s">
        <v>45</v>
      </c>
      <c r="D204" s="38"/>
      <c r="E204" s="11" t="e">
        <f>#REF!</f>
        <v>#REF!</v>
      </c>
    </row>
    <row r="205" spans="2:5" ht="15" customHeight="1" x14ac:dyDescent="0.25">
      <c r="B205" s="39"/>
      <c r="C205" s="38" t="s">
        <v>47</v>
      </c>
      <c r="D205" s="38"/>
      <c r="E205" s="11" t="e">
        <f>#REF!</f>
        <v>#REF!</v>
      </c>
    </row>
    <row r="206" spans="2:5" ht="15" customHeight="1" x14ac:dyDescent="0.25">
      <c r="B206" s="39"/>
      <c r="C206" s="35" t="s">
        <v>48</v>
      </c>
      <c r="D206" s="35"/>
      <c r="E206" s="12" t="e">
        <f>#REF!</f>
        <v>#REF!</v>
      </c>
    </row>
    <row r="207" spans="2:5" ht="15" customHeight="1" x14ac:dyDescent="0.25">
      <c r="B207" s="39"/>
      <c r="C207" s="35" t="s">
        <v>49</v>
      </c>
      <c r="D207" s="35"/>
      <c r="E207" s="12" t="e">
        <f>#REF!</f>
        <v>#REF!</v>
      </c>
    </row>
    <row r="208" spans="2:5" ht="15" customHeight="1" x14ac:dyDescent="0.25">
      <c r="B208" s="39"/>
      <c r="C208" s="35" t="s">
        <v>50</v>
      </c>
      <c r="D208" s="35"/>
      <c r="E208" s="12" t="e">
        <f>#REF!</f>
        <v>#REF!</v>
      </c>
    </row>
    <row r="209" spans="2:5" ht="15" customHeight="1" x14ac:dyDescent="0.25">
      <c r="B209" s="39"/>
      <c r="C209" s="38" t="s">
        <v>51</v>
      </c>
      <c r="D209" s="38"/>
      <c r="E209" s="11" t="e">
        <f>#REF!</f>
        <v>#REF!</v>
      </c>
    </row>
    <row r="210" spans="2:5" x14ac:dyDescent="0.25">
      <c r="B210" s="39"/>
      <c r="C210" s="35" t="s">
        <v>52</v>
      </c>
      <c r="D210" s="35"/>
      <c r="E210" s="12" t="e">
        <f>#REF!</f>
        <v>#REF!</v>
      </c>
    </row>
    <row r="211" spans="2:5" ht="15" customHeight="1" x14ac:dyDescent="0.25">
      <c r="B211" s="39"/>
      <c r="C211" s="35" t="s">
        <v>53</v>
      </c>
      <c r="D211" s="35"/>
      <c r="E211" s="12" t="e">
        <f>#REF!</f>
        <v>#REF!</v>
      </c>
    </row>
    <row r="212" spans="2:5" x14ac:dyDescent="0.25">
      <c r="B212" s="39"/>
      <c r="C212" s="35" t="s">
        <v>54</v>
      </c>
      <c r="D212" s="35"/>
      <c r="E212" s="12" t="e">
        <f>#REF!</f>
        <v>#REF!</v>
      </c>
    </row>
    <row r="213" spans="2:5" ht="15" customHeight="1" x14ac:dyDescent="0.25">
      <c r="B213" s="39"/>
      <c r="C213" s="35" t="s">
        <v>55</v>
      </c>
      <c r="D213" s="35"/>
      <c r="E213" s="12" t="e">
        <f>#REF!</f>
        <v>#REF!</v>
      </c>
    </row>
    <row r="214" spans="2:5" x14ac:dyDescent="0.25">
      <c r="B214" s="39"/>
      <c r="C214" s="35" t="s">
        <v>56</v>
      </c>
      <c r="D214" s="35"/>
      <c r="E214" s="12" t="e">
        <f>#REF!</f>
        <v>#REF!</v>
      </c>
    </row>
    <row r="215" spans="2:5" x14ac:dyDescent="0.25">
      <c r="B215" s="39"/>
      <c r="C215" s="38" t="s">
        <v>57</v>
      </c>
      <c r="D215" s="38"/>
      <c r="E215" s="11" t="e">
        <f>#REF!</f>
        <v>#REF!</v>
      </c>
    </row>
    <row r="216" spans="2:5" x14ac:dyDescent="0.25">
      <c r="B216" s="39"/>
      <c r="C216" s="35" t="s">
        <v>58</v>
      </c>
      <c r="D216" s="35"/>
      <c r="E216" s="12" t="e">
        <f>#REF!</f>
        <v>#REF!</v>
      </c>
    </row>
    <row r="217" spans="2:5" ht="15.75" thickBot="1" x14ac:dyDescent="0.3">
      <c r="B217" s="40"/>
      <c r="C217" s="35" t="s">
        <v>59</v>
      </c>
      <c r="D217" s="35"/>
      <c r="E217" s="12" t="e">
        <f>#REF!</f>
        <v>#REF!</v>
      </c>
    </row>
    <row r="218" spans="2:5" x14ac:dyDescent="0.25">
      <c r="C218" s="43" t="s">
        <v>72</v>
      </c>
      <c r="D218" s="5" t="s">
        <v>62</v>
      </c>
      <c r="E218" s="15" t="e">
        <f>#REF!</f>
        <v>#REF!</v>
      </c>
    </row>
    <row r="219" spans="2:5" x14ac:dyDescent="0.25">
      <c r="C219" s="44"/>
      <c r="D219" s="5" t="s">
        <v>63</v>
      </c>
      <c r="E219" s="15" t="e">
        <f>#REF!</f>
        <v>#REF!</v>
      </c>
    </row>
    <row r="220" spans="2:5" x14ac:dyDescent="0.25">
      <c r="C220" s="44" t="s">
        <v>71</v>
      </c>
      <c r="D220" s="5" t="s">
        <v>62</v>
      </c>
      <c r="E220" s="15" t="e">
        <f>#REF!</f>
        <v>#REF!</v>
      </c>
    </row>
    <row r="221" spans="2:5" x14ac:dyDescent="0.25">
      <c r="C221" s="4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92"/>
  <sheetViews>
    <sheetView showGridLines="0" tabSelected="1" zoomScale="85" zoomScaleNormal="85" workbookViewId="0">
      <selection activeCell="B4" sqref="B4"/>
    </sheetView>
  </sheetViews>
  <sheetFormatPr baseColWidth="10" defaultRowHeight="12.75" x14ac:dyDescent="0.2"/>
  <cols>
    <col min="1" max="1" width="2.42578125" style="17" customWidth="1"/>
    <col min="2" max="2" width="4.5703125" style="20" customWidth="1"/>
    <col min="3" max="3" width="52.7109375" style="20" customWidth="1"/>
    <col min="4" max="4" width="17.42578125" style="20" customWidth="1"/>
    <col min="5" max="5" width="15" style="20" customWidth="1"/>
    <col min="6" max="6" width="15.7109375" style="20" customWidth="1"/>
    <col min="7" max="7" width="14.85546875" style="20" customWidth="1"/>
    <col min="8" max="8" width="15.28515625" style="20" customWidth="1"/>
    <col min="9" max="9" width="16.140625" style="20" customWidth="1"/>
    <col min="10" max="10" width="3.7109375" style="17" customWidth="1"/>
    <col min="11" max="16384" width="11.42578125" style="20"/>
  </cols>
  <sheetData>
    <row r="1" spans="1:9" s="20" customFormat="1" ht="12.75" customHeight="1" x14ac:dyDescent="0.2">
      <c r="A1" s="17"/>
      <c r="B1" s="49" t="s">
        <v>111</v>
      </c>
      <c r="C1" s="49"/>
      <c r="D1" s="49"/>
      <c r="E1" s="49"/>
      <c r="F1" s="49"/>
      <c r="G1" s="49"/>
      <c r="H1" s="49"/>
      <c r="I1" s="49"/>
    </row>
    <row r="2" spans="1:9" s="20" customFormat="1" ht="14.25" customHeight="1" x14ac:dyDescent="0.2">
      <c r="A2" s="17"/>
      <c r="B2" s="49" t="s">
        <v>112</v>
      </c>
      <c r="C2" s="49"/>
      <c r="D2" s="49"/>
      <c r="E2" s="49"/>
      <c r="F2" s="49"/>
      <c r="G2" s="49"/>
      <c r="H2" s="49"/>
      <c r="I2" s="49"/>
    </row>
    <row r="3" spans="1:9" s="20" customFormat="1" ht="14.25" customHeight="1" x14ac:dyDescent="0.2">
      <c r="A3" s="17"/>
      <c r="B3" s="49" t="s">
        <v>162</v>
      </c>
      <c r="C3" s="49"/>
      <c r="D3" s="49"/>
      <c r="E3" s="49"/>
      <c r="F3" s="49"/>
      <c r="G3" s="49"/>
      <c r="H3" s="49"/>
      <c r="I3" s="49"/>
    </row>
    <row r="4" spans="1:9" s="17" customFormat="1" ht="18" customHeight="1" x14ac:dyDescent="0.25">
      <c r="C4" s="18" t="s">
        <v>2</v>
      </c>
      <c r="D4" s="52" t="s">
        <v>114</v>
      </c>
      <c r="E4" s="52"/>
      <c r="F4" s="53"/>
      <c r="G4" s="19"/>
      <c r="H4" s="19"/>
    </row>
    <row r="5" spans="1:9" s="17" customFormat="1" ht="6.75" customHeight="1" x14ac:dyDescent="0.2"/>
    <row r="6" spans="1:9" s="20" customFormat="1" x14ac:dyDescent="0.2">
      <c r="A6" s="17"/>
      <c r="B6" s="50" t="s">
        <v>73</v>
      </c>
      <c r="C6" s="50"/>
      <c r="D6" s="51" t="s">
        <v>98</v>
      </c>
      <c r="E6" s="51"/>
      <c r="F6" s="51"/>
      <c r="G6" s="51"/>
      <c r="H6" s="51"/>
      <c r="I6" s="51" t="s">
        <v>99</v>
      </c>
    </row>
    <row r="7" spans="1:9" s="20" customFormat="1" ht="25.5" x14ac:dyDescent="0.2">
      <c r="A7" s="17"/>
      <c r="B7" s="50"/>
      <c r="C7" s="50"/>
      <c r="D7" s="32" t="s">
        <v>100</v>
      </c>
      <c r="E7" s="32" t="s">
        <v>101</v>
      </c>
      <c r="F7" s="32" t="s">
        <v>95</v>
      </c>
      <c r="G7" s="32" t="s">
        <v>96</v>
      </c>
      <c r="H7" s="32" t="s">
        <v>102</v>
      </c>
      <c r="I7" s="51"/>
    </row>
    <row r="8" spans="1:9" s="20" customFormat="1" ht="11.25" customHeight="1" x14ac:dyDescent="0.2">
      <c r="A8" s="17"/>
      <c r="B8" s="50"/>
      <c r="C8" s="50"/>
      <c r="D8" s="32">
        <v>1</v>
      </c>
      <c r="E8" s="32">
        <v>2</v>
      </c>
      <c r="F8" s="32" t="s">
        <v>103</v>
      </c>
      <c r="G8" s="32">
        <v>5</v>
      </c>
      <c r="H8" s="32">
        <v>7</v>
      </c>
      <c r="I8" s="32" t="s">
        <v>113</v>
      </c>
    </row>
    <row r="9" spans="1:9" s="20" customFormat="1" ht="12.75" customHeight="1" x14ac:dyDescent="0.2">
      <c r="A9" s="17"/>
      <c r="B9" s="47" t="s">
        <v>94</v>
      </c>
      <c r="C9" s="48"/>
      <c r="D9" s="54">
        <f>SUM(D10:D16)</f>
        <v>100880649.51000001</v>
      </c>
      <c r="E9" s="54">
        <f>SUM(E10:E16)</f>
        <v>20789703.25</v>
      </c>
      <c r="F9" s="54">
        <f>D9+E9</f>
        <v>121670352.76000001</v>
      </c>
      <c r="G9" s="54">
        <f>SUM(G10:G16)</f>
        <v>112215490.68000001</v>
      </c>
      <c r="H9" s="54">
        <f>SUM(H10:H16)</f>
        <v>112061290.68000001</v>
      </c>
      <c r="I9" s="54">
        <f>F9-G9</f>
        <v>9454862.0799999982</v>
      </c>
    </row>
    <row r="10" spans="1:9" s="20" customFormat="1" x14ac:dyDescent="0.2">
      <c r="A10" s="17"/>
      <c r="B10" s="28">
        <v>1100</v>
      </c>
      <c r="C10" s="29" t="s">
        <v>116</v>
      </c>
      <c r="D10" s="55">
        <v>23754216</v>
      </c>
      <c r="E10" s="55">
        <v>426264</v>
      </c>
      <c r="F10" s="55">
        <f t="shared" ref="F10:F73" si="0">D10+E10</f>
        <v>24180480</v>
      </c>
      <c r="G10" s="55">
        <v>23053416.829999998</v>
      </c>
      <c r="H10" s="55">
        <v>23053416.829999998</v>
      </c>
      <c r="I10" s="55">
        <f t="shared" ref="I10:I73" si="1">F10-G10</f>
        <v>1127063.1700000018</v>
      </c>
    </row>
    <row r="11" spans="1:9" s="20" customFormat="1" x14ac:dyDescent="0.2">
      <c r="A11" s="17"/>
      <c r="B11" s="28">
        <v>1200</v>
      </c>
      <c r="C11" s="29" t="s">
        <v>105</v>
      </c>
      <c r="D11" s="55">
        <v>6936864.0899999999</v>
      </c>
      <c r="E11" s="55">
        <v>14789751.23</v>
      </c>
      <c r="F11" s="55">
        <f t="shared" si="0"/>
        <v>21726615.32</v>
      </c>
      <c r="G11" s="55">
        <v>19454556.609999999</v>
      </c>
      <c r="H11" s="55">
        <v>19454556.609999999</v>
      </c>
      <c r="I11" s="55">
        <f t="shared" si="1"/>
        <v>2272058.7100000009</v>
      </c>
    </row>
    <row r="12" spans="1:9" s="20" customFormat="1" x14ac:dyDescent="0.2">
      <c r="A12" s="17"/>
      <c r="B12" s="28">
        <v>1300</v>
      </c>
      <c r="C12" s="29" t="s">
        <v>117</v>
      </c>
      <c r="D12" s="55">
        <v>28898287</v>
      </c>
      <c r="E12" s="55">
        <v>379043.53</v>
      </c>
      <c r="F12" s="55">
        <f t="shared" si="0"/>
        <v>29277330.530000001</v>
      </c>
      <c r="G12" s="55">
        <v>26080906.199999999</v>
      </c>
      <c r="H12" s="55">
        <v>25926706.199999999</v>
      </c>
      <c r="I12" s="55">
        <f t="shared" si="1"/>
        <v>3196424.3300000019</v>
      </c>
    </row>
    <row r="13" spans="1:9" s="20" customFormat="1" x14ac:dyDescent="0.2">
      <c r="A13" s="17"/>
      <c r="B13" s="28">
        <v>1400</v>
      </c>
      <c r="C13" s="29" t="s">
        <v>118</v>
      </c>
      <c r="D13" s="55">
        <v>8887060.8000000007</v>
      </c>
      <c r="E13" s="55">
        <v>1440145.26</v>
      </c>
      <c r="F13" s="55">
        <f t="shared" si="0"/>
        <v>10327206.060000001</v>
      </c>
      <c r="G13" s="55">
        <v>9207751.0399999991</v>
      </c>
      <c r="H13" s="55">
        <v>9207751.0399999991</v>
      </c>
      <c r="I13" s="55">
        <f t="shared" si="1"/>
        <v>1119455.0200000014</v>
      </c>
    </row>
    <row r="14" spans="1:9" s="20" customFormat="1" x14ac:dyDescent="0.2">
      <c r="A14" s="17"/>
      <c r="B14" s="28">
        <v>1500</v>
      </c>
      <c r="C14" s="29" t="s">
        <v>119</v>
      </c>
      <c r="D14" s="55">
        <v>32130484.620000001</v>
      </c>
      <c r="E14" s="55">
        <v>3601706.23</v>
      </c>
      <c r="F14" s="55">
        <f t="shared" si="0"/>
        <v>35732190.850000001</v>
      </c>
      <c r="G14" s="55">
        <v>34038287.310000002</v>
      </c>
      <c r="H14" s="55">
        <v>34038287.310000002</v>
      </c>
      <c r="I14" s="55">
        <f t="shared" si="1"/>
        <v>1693903.5399999991</v>
      </c>
    </row>
    <row r="15" spans="1:9" s="20" customFormat="1" x14ac:dyDescent="0.2">
      <c r="A15" s="17"/>
      <c r="B15" s="28">
        <v>1600</v>
      </c>
      <c r="C15" s="29" t="s">
        <v>120</v>
      </c>
      <c r="D15" s="55">
        <v>0</v>
      </c>
      <c r="E15" s="55">
        <v>0</v>
      </c>
      <c r="F15" s="55">
        <f t="shared" si="0"/>
        <v>0</v>
      </c>
      <c r="G15" s="55">
        <v>0</v>
      </c>
      <c r="H15" s="55">
        <v>0</v>
      </c>
      <c r="I15" s="55">
        <f t="shared" si="1"/>
        <v>0</v>
      </c>
    </row>
    <row r="16" spans="1:9" s="20" customFormat="1" x14ac:dyDescent="0.2">
      <c r="A16" s="17"/>
      <c r="B16" s="28">
        <v>1700</v>
      </c>
      <c r="C16" s="29" t="s">
        <v>121</v>
      </c>
      <c r="D16" s="55">
        <v>273737</v>
      </c>
      <c r="E16" s="55">
        <v>152793</v>
      </c>
      <c r="F16" s="55">
        <f t="shared" si="0"/>
        <v>426530</v>
      </c>
      <c r="G16" s="55">
        <v>380572.69</v>
      </c>
      <c r="H16" s="55">
        <v>380572.69</v>
      </c>
      <c r="I16" s="55">
        <f t="shared" si="1"/>
        <v>45957.31</v>
      </c>
    </row>
    <row r="17" spans="1:9" s="20" customFormat="1" ht="12.75" customHeight="1" x14ac:dyDescent="0.2">
      <c r="A17" s="17"/>
      <c r="B17" s="47" t="s">
        <v>75</v>
      </c>
      <c r="C17" s="48"/>
      <c r="D17" s="56">
        <f>SUM(D18:D26)</f>
        <v>8441723.7899999991</v>
      </c>
      <c r="E17" s="56">
        <f>SUM(E18:E26)</f>
        <v>-1906397.3499999999</v>
      </c>
      <c r="F17" s="56">
        <f t="shared" si="0"/>
        <v>6535326.4399999995</v>
      </c>
      <c r="G17" s="56">
        <f>SUM(G18:G26)</f>
        <v>5738678.1200000001</v>
      </c>
      <c r="H17" s="56">
        <f>SUM(H18:H26)</f>
        <v>5738678.1200000001</v>
      </c>
      <c r="I17" s="56">
        <f t="shared" si="1"/>
        <v>796648.31999999937</v>
      </c>
    </row>
    <row r="18" spans="1:9" s="20" customFormat="1" ht="25.5" x14ac:dyDescent="0.2">
      <c r="A18" s="17"/>
      <c r="B18" s="28">
        <v>2100</v>
      </c>
      <c r="C18" s="29" t="s">
        <v>122</v>
      </c>
      <c r="D18" s="55">
        <v>3182363</v>
      </c>
      <c r="E18" s="55">
        <v>437931.67</v>
      </c>
      <c r="F18" s="55">
        <f t="shared" si="0"/>
        <v>3620294.67</v>
      </c>
      <c r="G18" s="55">
        <v>3384327.32</v>
      </c>
      <c r="H18" s="55">
        <v>3384327.32</v>
      </c>
      <c r="I18" s="55">
        <f t="shared" si="1"/>
        <v>235967.35000000009</v>
      </c>
    </row>
    <row r="19" spans="1:9" s="20" customFormat="1" x14ac:dyDescent="0.2">
      <c r="A19" s="17"/>
      <c r="B19" s="28">
        <v>2200</v>
      </c>
      <c r="C19" s="29" t="s">
        <v>123</v>
      </c>
      <c r="D19" s="55">
        <v>986439.75</v>
      </c>
      <c r="E19" s="55">
        <v>-547375.12</v>
      </c>
      <c r="F19" s="55">
        <f t="shared" si="0"/>
        <v>439064.63</v>
      </c>
      <c r="G19" s="55">
        <v>355403.07</v>
      </c>
      <c r="H19" s="55">
        <v>355403.07</v>
      </c>
      <c r="I19" s="55">
        <f t="shared" si="1"/>
        <v>83661.56</v>
      </c>
    </row>
    <row r="20" spans="1:9" s="20" customFormat="1" ht="25.5" x14ac:dyDescent="0.2">
      <c r="A20" s="17"/>
      <c r="B20" s="28">
        <v>2300</v>
      </c>
      <c r="C20" s="29" t="s">
        <v>124</v>
      </c>
      <c r="D20" s="55">
        <v>0</v>
      </c>
      <c r="E20" s="55">
        <v>50000</v>
      </c>
      <c r="F20" s="55">
        <f t="shared" si="0"/>
        <v>50000</v>
      </c>
      <c r="G20" s="55">
        <v>1354.5</v>
      </c>
      <c r="H20" s="55">
        <v>1354.5</v>
      </c>
      <c r="I20" s="55">
        <f t="shared" si="1"/>
        <v>48645.5</v>
      </c>
    </row>
    <row r="21" spans="1:9" s="20" customFormat="1" x14ac:dyDescent="0.2">
      <c r="A21" s="17"/>
      <c r="B21" s="28">
        <v>2400</v>
      </c>
      <c r="C21" s="29" t="s">
        <v>125</v>
      </c>
      <c r="D21" s="55">
        <v>1374527</v>
      </c>
      <c r="E21" s="55">
        <v>-499986.19</v>
      </c>
      <c r="F21" s="55">
        <f t="shared" si="0"/>
        <v>874540.81</v>
      </c>
      <c r="G21" s="55">
        <v>696074.78</v>
      </c>
      <c r="H21" s="55">
        <v>696074.78</v>
      </c>
      <c r="I21" s="55">
        <f t="shared" si="1"/>
        <v>178466.03000000003</v>
      </c>
    </row>
    <row r="22" spans="1:9" s="20" customFormat="1" x14ac:dyDescent="0.2">
      <c r="A22" s="17"/>
      <c r="B22" s="28">
        <v>2500</v>
      </c>
      <c r="C22" s="29" t="s">
        <v>126</v>
      </c>
      <c r="D22" s="55">
        <v>116552.35</v>
      </c>
      <c r="E22" s="55">
        <v>178160.2</v>
      </c>
      <c r="F22" s="55">
        <f t="shared" si="0"/>
        <v>294712.55000000005</v>
      </c>
      <c r="G22" s="55">
        <v>286714.71000000002</v>
      </c>
      <c r="H22" s="55">
        <v>286714.71000000002</v>
      </c>
      <c r="I22" s="55">
        <f t="shared" si="1"/>
        <v>7997.8400000000256</v>
      </c>
    </row>
    <row r="23" spans="1:9" s="20" customFormat="1" x14ac:dyDescent="0.2">
      <c r="A23" s="17"/>
      <c r="B23" s="28">
        <v>2600</v>
      </c>
      <c r="C23" s="29" t="s">
        <v>106</v>
      </c>
      <c r="D23" s="55">
        <v>2048873.69</v>
      </c>
      <c r="E23" s="55">
        <v>-1147998.69</v>
      </c>
      <c r="F23" s="55">
        <f t="shared" si="0"/>
        <v>900875</v>
      </c>
      <c r="G23" s="55">
        <v>738923</v>
      </c>
      <c r="H23" s="55">
        <v>738923</v>
      </c>
      <c r="I23" s="55">
        <f t="shared" si="1"/>
        <v>161952</v>
      </c>
    </row>
    <row r="24" spans="1:9" s="20" customFormat="1" ht="25.5" x14ac:dyDescent="0.2">
      <c r="A24" s="17"/>
      <c r="B24" s="28">
        <v>2700</v>
      </c>
      <c r="C24" s="29" t="s">
        <v>127</v>
      </c>
      <c r="D24" s="55">
        <v>438190</v>
      </c>
      <c r="E24" s="55">
        <v>-303726.01</v>
      </c>
      <c r="F24" s="55">
        <f t="shared" si="0"/>
        <v>134463.99</v>
      </c>
      <c r="G24" s="55">
        <v>83449.11</v>
      </c>
      <c r="H24" s="55">
        <v>83449.11</v>
      </c>
      <c r="I24" s="55">
        <f t="shared" si="1"/>
        <v>51014.87999999999</v>
      </c>
    </row>
    <row r="25" spans="1:9" s="20" customFormat="1" x14ac:dyDescent="0.2">
      <c r="A25" s="17"/>
      <c r="B25" s="28">
        <v>2800</v>
      </c>
      <c r="C25" s="29" t="s">
        <v>128</v>
      </c>
      <c r="D25" s="55">
        <v>0</v>
      </c>
      <c r="E25" s="55">
        <v>0</v>
      </c>
      <c r="F25" s="55">
        <f t="shared" si="0"/>
        <v>0</v>
      </c>
      <c r="G25" s="55">
        <v>0</v>
      </c>
      <c r="H25" s="55">
        <v>0</v>
      </c>
      <c r="I25" s="55">
        <f t="shared" si="1"/>
        <v>0</v>
      </c>
    </row>
    <row r="26" spans="1:9" s="20" customFormat="1" x14ac:dyDescent="0.2">
      <c r="A26" s="17"/>
      <c r="B26" s="28">
        <v>2900</v>
      </c>
      <c r="C26" s="29" t="s">
        <v>129</v>
      </c>
      <c r="D26" s="55">
        <v>294778</v>
      </c>
      <c r="E26" s="55">
        <v>-73403.210000000006</v>
      </c>
      <c r="F26" s="55">
        <f t="shared" si="0"/>
        <v>221374.78999999998</v>
      </c>
      <c r="G26" s="55">
        <v>192431.63</v>
      </c>
      <c r="H26" s="55">
        <v>192431.63</v>
      </c>
      <c r="I26" s="55">
        <f t="shared" si="1"/>
        <v>28943.159999999974</v>
      </c>
    </row>
    <row r="27" spans="1:9" s="20" customFormat="1" ht="12.75" customHeight="1" x14ac:dyDescent="0.2">
      <c r="A27" s="17"/>
      <c r="B27" s="47" t="s">
        <v>76</v>
      </c>
      <c r="C27" s="48"/>
      <c r="D27" s="56">
        <f>SUM(D28:D36)</f>
        <v>83046717.290000007</v>
      </c>
      <c r="E27" s="56">
        <f>SUM(E28:E36)</f>
        <v>14215301.99</v>
      </c>
      <c r="F27" s="56">
        <f t="shared" si="0"/>
        <v>97262019.280000001</v>
      </c>
      <c r="G27" s="56">
        <f>SUM(G28:G36)</f>
        <v>89906393.840000004</v>
      </c>
      <c r="H27" s="56">
        <f>SUM(H28:H36)</f>
        <v>89718832.180000007</v>
      </c>
      <c r="I27" s="56">
        <f t="shared" si="1"/>
        <v>7355625.4399999976</v>
      </c>
    </row>
    <row r="28" spans="1:9" s="20" customFormat="1" x14ac:dyDescent="0.2">
      <c r="A28" s="17"/>
      <c r="B28" s="28">
        <v>3100</v>
      </c>
      <c r="C28" s="29" t="s">
        <v>109</v>
      </c>
      <c r="D28" s="55">
        <v>3718812</v>
      </c>
      <c r="E28" s="55">
        <v>-991919.59</v>
      </c>
      <c r="F28" s="55">
        <f t="shared" si="0"/>
        <v>2726892.41</v>
      </c>
      <c r="G28" s="55">
        <v>2617511</v>
      </c>
      <c r="H28" s="55">
        <v>2617511</v>
      </c>
      <c r="I28" s="55">
        <f t="shared" si="1"/>
        <v>109381.41000000015</v>
      </c>
    </row>
    <row r="29" spans="1:9" s="20" customFormat="1" x14ac:dyDescent="0.2">
      <c r="A29" s="17"/>
      <c r="B29" s="28">
        <v>3200</v>
      </c>
      <c r="C29" s="29" t="s">
        <v>130</v>
      </c>
      <c r="D29" s="55">
        <v>4476128</v>
      </c>
      <c r="E29" s="55">
        <v>-3240453.19</v>
      </c>
      <c r="F29" s="55">
        <f t="shared" si="0"/>
        <v>1235674.81</v>
      </c>
      <c r="G29" s="55">
        <v>809552.98</v>
      </c>
      <c r="H29" s="55">
        <v>799372.82</v>
      </c>
      <c r="I29" s="55">
        <f t="shared" si="1"/>
        <v>426121.83000000007</v>
      </c>
    </row>
    <row r="30" spans="1:9" s="20" customFormat="1" ht="25.5" x14ac:dyDescent="0.2">
      <c r="A30" s="17"/>
      <c r="B30" s="28">
        <v>3300</v>
      </c>
      <c r="C30" s="29" t="s">
        <v>131</v>
      </c>
      <c r="D30" s="55">
        <v>10048141.15</v>
      </c>
      <c r="E30" s="55">
        <v>-2222535.63</v>
      </c>
      <c r="F30" s="55">
        <f t="shared" si="0"/>
        <v>7825605.5200000005</v>
      </c>
      <c r="G30" s="55">
        <v>7022342.8700000001</v>
      </c>
      <c r="H30" s="55">
        <v>6969277.9699999997</v>
      </c>
      <c r="I30" s="55">
        <f t="shared" si="1"/>
        <v>803262.65000000037</v>
      </c>
    </row>
    <row r="31" spans="1:9" s="20" customFormat="1" x14ac:dyDescent="0.2">
      <c r="A31" s="17"/>
      <c r="B31" s="28">
        <v>3400</v>
      </c>
      <c r="C31" s="29" t="s">
        <v>132</v>
      </c>
      <c r="D31" s="55">
        <v>3080431</v>
      </c>
      <c r="E31" s="55">
        <v>-539275.68999999994</v>
      </c>
      <c r="F31" s="55">
        <f t="shared" si="0"/>
        <v>2541155.31</v>
      </c>
      <c r="G31" s="55">
        <v>2374444.75</v>
      </c>
      <c r="H31" s="55">
        <v>2374444.75</v>
      </c>
      <c r="I31" s="55">
        <f t="shared" si="1"/>
        <v>166710.56000000006</v>
      </c>
    </row>
    <row r="32" spans="1:9" s="20" customFormat="1" ht="25.5" x14ac:dyDescent="0.2">
      <c r="A32" s="17"/>
      <c r="B32" s="28">
        <v>3500</v>
      </c>
      <c r="C32" s="29" t="s">
        <v>133</v>
      </c>
      <c r="D32" s="55">
        <v>12504330.5</v>
      </c>
      <c r="E32" s="55">
        <v>-3146228.65</v>
      </c>
      <c r="F32" s="55">
        <f t="shared" si="0"/>
        <v>9358101.8499999996</v>
      </c>
      <c r="G32" s="55">
        <v>8601376.2200000007</v>
      </c>
      <c r="H32" s="55">
        <v>8568606.2200000007</v>
      </c>
      <c r="I32" s="55">
        <f t="shared" si="1"/>
        <v>756725.62999999896</v>
      </c>
    </row>
    <row r="33" spans="1:9" s="20" customFormat="1" x14ac:dyDescent="0.2">
      <c r="A33" s="17"/>
      <c r="B33" s="28">
        <v>3600</v>
      </c>
      <c r="C33" s="29" t="s">
        <v>134</v>
      </c>
      <c r="D33" s="55">
        <v>4838904</v>
      </c>
      <c r="E33" s="55">
        <v>22379352.93</v>
      </c>
      <c r="F33" s="55">
        <f t="shared" si="0"/>
        <v>27218256.93</v>
      </c>
      <c r="G33" s="55">
        <v>24881445.199999999</v>
      </c>
      <c r="H33" s="55">
        <v>24825765.199999999</v>
      </c>
      <c r="I33" s="55">
        <f t="shared" si="1"/>
        <v>2336811.7300000004</v>
      </c>
    </row>
    <row r="34" spans="1:9" s="20" customFormat="1" x14ac:dyDescent="0.2">
      <c r="A34" s="17"/>
      <c r="B34" s="28">
        <v>3700</v>
      </c>
      <c r="C34" s="29" t="s">
        <v>135</v>
      </c>
      <c r="D34" s="55">
        <v>4159827</v>
      </c>
      <c r="E34" s="55">
        <v>-2220623.35</v>
      </c>
      <c r="F34" s="55">
        <f t="shared" si="0"/>
        <v>1939203.65</v>
      </c>
      <c r="G34" s="55">
        <v>1115640.5</v>
      </c>
      <c r="H34" s="55">
        <v>1115640.5</v>
      </c>
      <c r="I34" s="55">
        <f t="shared" si="1"/>
        <v>823563.14999999991</v>
      </c>
    </row>
    <row r="35" spans="1:9" s="20" customFormat="1" x14ac:dyDescent="0.2">
      <c r="A35" s="17"/>
      <c r="B35" s="28">
        <v>3800</v>
      </c>
      <c r="C35" s="29" t="s">
        <v>110</v>
      </c>
      <c r="D35" s="55">
        <v>37932734.060000002</v>
      </c>
      <c r="E35" s="55">
        <v>3810369.39</v>
      </c>
      <c r="F35" s="55">
        <f t="shared" si="0"/>
        <v>41743103.450000003</v>
      </c>
      <c r="G35" s="55">
        <v>40297786.630000003</v>
      </c>
      <c r="H35" s="55">
        <v>40265466.630000003</v>
      </c>
      <c r="I35" s="55">
        <f t="shared" si="1"/>
        <v>1445316.8200000003</v>
      </c>
    </row>
    <row r="36" spans="1:9" s="20" customFormat="1" x14ac:dyDescent="0.2">
      <c r="A36" s="17"/>
      <c r="B36" s="28">
        <v>3900</v>
      </c>
      <c r="C36" s="29" t="s">
        <v>107</v>
      </c>
      <c r="D36" s="55">
        <v>2287409.58</v>
      </c>
      <c r="E36" s="55">
        <v>386615.77</v>
      </c>
      <c r="F36" s="55">
        <f t="shared" si="0"/>
        <v>2674025.35</v>
      </c>
      <c r="G36" s="55">
        <v>2186293.69</v>
      </c>
      <c r="H36" s="55">
        <v>2182747.09</v>
      </c>
      <c r="I36" s="55">
        <f t="shared" si="1"/>
        <v>487731.66000000015</v>
      </c>
    </row>
    <row r="37" spans="1:9" s="20" customFormat="1" ht="12.75" customHeight="1" x14ac:dyDescent="0.2">
      <c r="A37" s="17"/>
      <c r="B37" s="47" t="s">
        <v>97</v>
      </c>
      <c r="C37" s="48"/>
      <c r="D37" s="56">
        <f>SUM(D38:D46)</f>
        <v>16047593</v>
      </c>
      <c r="E37" s="56">
        <f>SUM(E38:E46)</f>
        <v>5499678.9199999999</v>
      </c>
      <c r="F37" s="56">
        <f t="shared" si="0"/>
        <v>21547271.920000002</v>
      </c>
      <c r="G37" s="56">
        <f>SUM(G38:G46)</f>
        <v>19806556.710000001</v>
      </c>
      <c r="H37" s="56">
        <f>SUM(H38:H46)</f>
        <v>19806556.710000001</v>
      </c>
      <c r="I37" s="56">
        <f t="shared" si="1"/>
        <v>1740715.2100000009</v>
      </c>
    </row>
    <row r="38" spans="1:9" s="20" customFormat="1" x14ac:dyDescent="0.2">
      <c r="A38" s="17"/>
      <c r="B38" s="28">
        <v>4100</v>
      </c>
      <c r="C38" s="29" t="s">
        <v>77</v>
      </c>
      <c r="D38" s="55">
        <v>0</v>
      </c>
      <c r="E38" s="55">
        <v>0</v>
      </c>
      <c r="F38" s="55">
        <f t="shared" si="0"/>
        <v>0</v>
      </c>
      <c r="G38" s="55">
        <v>0</v>
      </c>
      <c r="H38" s="55">
        <v>0</v>
      </c>
      <c r="I38" s="55">
        <f t="shared" si="1"/>
        <v>0</v>
      </c>
    </row>
    <row r="39" spans="1:9" s="20" customFormat="1" x14ac:dyDescent="0.2">
      <c r="A39" s="17"/>
      <c r="B39" s="28">
        <v>4200</v>
      </c>
      <c r="C39" s="29" t="s">
        <v>78</v>
      </c>
      <c r="D39" s="55">
        <v>13498843</v>
      </c>
      <c r="E39" s="55">
        <v>831331</v>
      </c>
      <c r="F39" s="55">
        <f t="shared" si="0"/>
        <v>14330174</v>
      </c>
      <c r="G39" s="55">
        <v>14144957.74</v>
      </c>
      <c r="H39" s="55">
        <v>14144957.74</v>
      </c>
      <c r="I39" s="55">
        <f t="shared" si="1"/>
        <v>185216.25999999978</v>
      </c>
    </row>
    <row r="40" spans="1:9" s="20" customFormat="1" x14ac:dyDescent="0.2">
      <c r="A40" s="17"/>
      <c r="B40" s="28">
        <v>4300</v>
      </c>
      <c r="C40" s="29" t="s">
        <v>79</v>
      </c>
      <c r="D40" s="55">
        <v>0</v>
      </c>
      <c r="E40" s="55">
        <v>0</v>
      </c>
      <c r="F40" s="55">
        <f t="shared" si="0"/>
        <v>0</v>
      </c>
      <c r="G40" s="55">
        <v>0</v>
      </c>
      <c r="H40" s="55">
        <v>0</v>
      </c>
      <c r="I40" s="55">
        <f t="shared" si="1"/>
        <v>0</v>
      </c>
    </row>
    <row r="41" spans="1:9" s="20" customFormat="1" x14ac:dyDescent="0.2">
      <c r="A41" s="17"/>
      <c r="B41" s="28">
        <v>4400</v>
      </c>
      <c r="C41" s="29" t="s">
        <v>80</v>
      </c>
      <c r="D41" s="55">
        <v>1148750</v>
      </c>
      <c r="E41" s="55">
        <v>3978087.92</v>
      </c>
      <c r="F41" s="55">
        <f t="shared" si="0"/>
        <v>5126837.92</v>
      </c>
      <c r="G41" s="55">
        <v>3804731.52</v>
      </c>
      <c r="H41" s="55">
        <v>3804731.52</v>
      </c>
      <c r="I41" s="55">
        <f t="shared" si="1"/>
        <v>1322106.3999999999</v>
      </c>
    </row>
    <row r="42" spans="1:9" s="20" customFormat="1" x14ac:dyDescent="0.2">
      <c r="A42" s="17"/>
      <c r="B42" s="28">
        <v>4500</v>
      </c>
      <c r="C42" s="29" t="s">
        <v>81</v>
      </c>
      <c r="D42" s="55">
        <v>1400000</v>
      </c>
      <c r="E42" s="55">
        <v>690260</v>
      </c>
      <c r="F42" s="55">
        <f t="shared" si="0"/>
        <v>2090260</v>
      </c>
      <c r="G42" s="55">
        <v>1856867.45</v>
      </c>
      <c r="H42" s="55">
        <v>1856867.45</v>
      </c>
      <c r="I42" s="55">
        <f t="shared" si="1"/>
        <v>233392.55000000005</v>
      </c>
    </row>
    <row r="43" spans="1:9" s="20" customFormat="1" x14ac:dyDescent="0.2">
      <c r="A43" s="17"/>
      <c r="B43" s="28">
        <v>4600</v>
      </c>
      <c r="C43" s="29" t="s">
        <v>136</v>
      </c>
      <c r="D43" s="55">
        <v>0</v>
      </c>
      <c r="E43" s="55">
        <v>0</v>
      </c>
      <c r="F43" s="55">
        <f t="shared" si="0"/>
        <v>0</v>
      </c>
      <c r="G43" s="55">
        <v>0</v>
      </c>
      <c r="H43" s="55">
        <v>0</v>
      </c>
      <c r="I43" s="55">
        <f t="shared" si="1"/>
        <v>0</v>
      </c>
    </row>
    <row r="44" spans="1:9" s="20" customFormat="1" x14ac:dyDescent="0.2">
      <c r="A44" s="17"/>
      <c r="B44" s="28">
        <v>4700</v>
      </c>
      <c r="C44" s="29" t="s">
        <v>83</v>
      </c>
      <c r="D44" s="55">
        <v>0</v>
      </c>
      <c r="E44" s="55">
        <v>0</v>
      </c>
      <c r="F44" s="55">
        <f t="shared" si="0"/>
        <v>0</v>
      </c>
      <c r="G44" s="55">
        <v>0</v>
      </c>
      <c r="H44" s="55">
        <v>0</v>
      </c>
      <c r="I44" s="55">
        <f t="shared" si="1"/>
        <v>0</v>
      </c>
    </row>
    <row r="45" spans="1:9" s="20" customFormat="1" x14ac:dyDescent="0.2">
      <c r="A45" s="17"/>
      <c r="B45" s="28">
        <v>4800</v>
      </c>
      <c r="C45" s="29" t="s">
        <v>84</v>
      </c>
      <c r="D45" s="55">
        <v>0</v>
      </c>
      <c r="E45" s="55">
        <v>0</v>
      </c>
      <c r="F45" s="55">
        <f t="shared" si="0"/>
        <v>0</v>
      </c>
      <c r="G45" s="55">
        <v>0</v>
      </c>
      <c r="H45" s="55">
        <v>0</v>
      </c>
      <c r="I45" s="55">
        <f t="shared" si="1"/>
        <v>0</v>
      </c>
    </row>
    <row r="46" spans="1:9" s="20" customFormat="1" x14ac:dyDescent="0.2">
      <c r="A46" s="17"/>
      <c r="B46" s="28">
        <v>4900</v>
      </c>
      <c r="C46" s="29" t="s">
        <v>85</v>
      </c>
      <c r="D46" s="55">
        <v>0</v>
      </c>
      <c r="E46" s="55">
        <v>0</v>
      </c>
      <c r="F46" s="55">
        <f t="shared" si="0"/>
        <v>0</v>
      </c>
      <c r="G46" s="55">
        <v>0</v>
      </c>
      <c r="H46" s="55">
        <v>0</v>
      </c>
      <c r="I46" s="55">
        <f t="shared" si="1"/>
        <v>0</v>
      </c>
    </row>
    <row r="47" spans="1:9" s="20" customFormat="1" ht="12.75" customHeight="1" x14ac:dyDescent="0.2">
      <c r="A47" s="17"/>
      <c r="B47" s="47" t="s">
        <v>108</v>
      </c>
      <c r="C47" s="48"/>
      <c r="D47" s="56">
        <f>SUM(D48:D56)</f>
        <v>222000</v>
      </c>
      <c r="E47" s="56">
        <f>SUM(E48:E56)</f>
        <v>-50171.85</v>
      </c>
      <c r="F47" s="56">
        <f t="shared" si="0"/>
        <v>171828.15</v>
      </c>
      <c r="G47" s="56">
        <f>SUM(G48:G56)</f>
        <v>51828.15</v>
      </c>
      <c r="H47" s="56">
        <f>SUM(H48:H56)</f>
        <v>51828.15</v>
      </c>
      <c r="I47" s="56">
        <f t="shared" si="1"/>
        <v>120000</v>
      </c>
    </row>
    <row r="48" spans="1:9" s="20" customFormat="1" x14ac:dyDescent="0.2">
      <c r="A48" s="17"/>
      <c r="B48" s="28">
        <v>5100</v>
      </c>
      <c r="C48" s="29" t="s">
        <v>137</v>
      </c>
      <c r="D48" s="55">
        <v>110000</v>
      </c>
      <c r="E48" s="55">
        <v>-1077</v>
      </c>
      <c r="F48" s="55">
        <f t="shared" si="0"/>
        <v>108923</v>
      </c>
      <c r="G48" s="55">
        <v>28923</v>
      </c>
      <c r="H48" s="55">
        <v>28923</v>
      </c>
      <c r="I48" s="55">
        <f t="shared" si="1"/>
        <v>80000</v>
      </c>
    </row>
    <row r="49" spans="1:9" s="20" customFormat="1" x14ac:dyDescent="0.2">
      <c r="A49" s="17"/>
      <c r="B49" s="28">
        <v>5200</v>
      </c>
      <c r="C49" s="29" t="s">
        <v>138</v>
      </c>
      <c r="D49" s="55">
        <v>72000</v>
      </c>
      <c r="E49" s="55">
        <v>-53856</v>
      </c>
      <c r="F49" s="55">
        <f t="shared" si="0"/>
        <v>18144</v>
      </c>
      <c r="G49" s="55">
        <v>18144</v>
      </c>
      <c r="H49" s="55">
        <v>18144</v>
      </c>
      <c r="I49" s="55">
        <f t="shared" si="1"/>
        <v>0</v>
      </c>
    </row>
    <row r="50" spans="1:9" s="20" customFormat="1" x14ac:dyDescent="0.2">
      <c r="A50" s="17"/>
      <c r="B50" s="28">
        <v>5300</v>
      </c>
      <c r="C50" s="29" t="s">
        <v>139</v>
      </c>
      <c r="D50" s="55">
        <v>0</v>
      </c>
      <c r="E50" s="55">
        <v>0</v>
      </c>
      <c r="F50" s="55">
        <f t="shared" si="0"/>
        <v>0</v>
      </c>
      <c r="G50" s="55">
        <v>0</v>
      </c>
      <c r="H50" s="55">
        <v>0</v>
      </c>
      <c r="I50" s="55">
        <f t="shared" si="1"/>
        <v>0</v>
      </c>
    </row>
    <row r="51" spans="1:9" s="20" customFormat="1" x14ac:dyDescent="0.2">
      <c r="A51" s="17"/>
      <c r="B51" s="28">
        <v>5400</v>
      </c>
      <c r="C51" s="29" t="s">
        <v>140</v>
      </c>
      <c r="D51" s="55">
        <v>0</v>
      </c>
      <c r="E51" s="55">
        <v>0</v>
      </c>
      <c r="F51" s="55">
        <f t="shared" si="0"/>
        <v>0</v>
      </c>
      <c r="G51" s="55">
        <v>0</v>
      </c>
      <c r="H51" s="55">
        <v>0</v>
      </c>
      <c r="I51" s="55">
        <f t="shared" si="1"/>
        <v>0</v>
      </c>
    </row>
    <row r="52" spans="1:9" s="20" customFormat="1" x14ac:dyDescent="0.2">
      <c r="A52" s="17"/>
      <c r="B52" s="28">
        <v>5500</v>
      </c>
      <c r="C52" s="29" t="s">
        <v>141</v>
      </c>
      <c r="D52" s="55">
        <v>0</v>
      </c>
      <c r="E52" s="55">
        <v>0</v>
      </c>
      <c r="F52" s="55">
        <f t="shared" si="0"/>
        <v>0</v>
      </c>
      <c r="G52" s="55">
        <v>0</v>
      </c>
      <c r="H52" s="55">
        <v>0</v>
      </c>
      <c r="I52" s="55">
        <f t="shared" si="1"/>
        <v>0</v>
      </c>
    </row>
    <row r="53" spans="1:9" s="20" customFormat="1" x14ac:dyDescent="0.2">
      <c r="A53" s="17"/>
      <c r="B53" s="28">
        <v>5600</v>
      </c>
      <c r="C53" s="29" t="s">
        <v>142</v>
      </c>
      <c r="D53" s="55">
        <v>0</v>
      </c>
      <c r="E53" s="55">
        <v>4761.1499999999996</v>
      </c>
      <c r="F53" s="55">
        <f t="shared" si="0"/>
        <v>4761.1499999999996</v>
      </c>
      <c r="G53" s="55">
        <v>4761.1499999999996</v>
      </c>
      <c r="H53" s="55">
        <v>4761.1499999999996</v>
      </c>
      <c r="I53" s="55">
        <f t="shared" si="1"/>
        <v>0</v>
      </c>
    </row>
    <row r="54" spans="1:9" s="20" customFormat="1" ht="12.75" hidden="1" customHeight="1" x14ac:dyDescent="0.2">
      <c r="A54" s="17"/>
      <c r="B54" s="28">
        <v>5700</v>
      </c>
      <c r="C54" s="29" t="s">
        <v>143</v>
      </c>
      <c r="D54" s="55">
        <v>0</v>
      </c>
      <c r="E54" s="55">
        <v>0</v>
      </c>
      <c r="F54" s="55">
        <f t="shared" si="0"/>
        <v>0</v>
      </c>
      <c r="G54" s="55">
        <v>0</v>
      </c>
      <c r="H54" s="55">
        <v>0</v>
      </c>
      <c r="I54" s="55">
        <f t="shared" si="1"/>
        <v>0</v>
      </c>
    </row>
    <row r="55" spans="1:9" s="20" customFormat="1" ht="12.75" hidden="1" customHeight="1" x14ac:dyDescent="0.2">
      <c r="A55" s="17"/>
      <c r="B55" s="28">
        <v>5800</v>
      </c>
      <c r="C55" s="29" t="s">
        <v>144</v>
      </c>
      <c r="D55" s="55">
        <v>0</v>
      </c>
      <c r="E55" s="55">
        <v>0</v>
      </c>
      <c r="F55" s="55">
        <f t="shared" si="0"/>
        <v>0</v>
      </c>
      <c r="G55" s="55">
        <v>0</v>
      </c>
      <c r="H55" s="55">
        <v>0</v>
      </c>
      <c r="I55" s="55">
        <f t="shared" si="1"/>
        <v>0</v>
      </c>
    </row>
    <row r="56" spans="1:9" s="20" customFormat="1" ht="12.75" hidden="1" customHeight="1" x14ac:dyDescent="0.2">
      <c r="A56" s="17"/>
      <c r="B56" s="28">
        <v>5900</v>
      </c>
      <c r="C56" s="29" t="s">
        <v>35</v>
      </c>
      <c r="D56" s="55">
        <v>40000</v>
      </c>
      <c r="E56" s="55">
        <v>0</v>
      </c>
      <c r="F56" s="55">
        <f t="shared" si="0"/>
        <v>40000</v>
      </c>
      <c r="G56" s="55">
        <v>0</v>
      </c>
      <c r="H56" s="55">
        <v>0</v>
      </c>
      <c r="I56" s="55">
        <f t="shared" si="1"/>
        <v>40000</v>
      </c>
    </row>
    <row r="57" spans="1:9" s="20" customFormat="1" ht="12.75" customHeight="1" x14ac:dyDescent="0.2">
      <c r="A57" s="17"/>
      <c r="B57" s="47" t="s">
        <v>93</v>
      </c>
      <c r="C57" s="48"/>
      <c r="D57" s="56">
        <f>SUM(D58:D60)</f>
        <v>0</v>
      </c>
      <c r="E57" s="56">
        <f>SUM(E58:E60)</f>
        <v>4491472.1899999995</v>
      </c>
      <c r="F57" s="56">
        <f t="shared" si="0"/>
        <v>4491472.1899999995</v>
      </c>
      <c r="G57" s="56">
        <f>SUM(G58:G60)</f>
        <v>4491472.1899999995</v>
      </c>
      <c r="H57" s="56">
        <f>SUM(H58:H60)</f>
        <v>4491472.1899999995</v>
      </c>
      <c r="I57" s="56">
        <f t="shared" si="1"/>
        <v>0</v>
      </c>
    </row>
    <row r="58" spans="1:9" s="20" customFormat="1" x14ac:dyDescent="0.2">
      <c r="A58" s="17"/>
      <c r="B58" s="28">
        <v>6100</v>
      </c>
      <c r="C58" s="29" t="s">
        <v>145</v>
      </c>
      <c r="D58" s="55">
        <v>0</v>
      </c>
      <c r="E58" s="55">
        <v>2531495.84</v>
      </c>
      <c r="F58" s="55">
        <f t="shared" si="0"/>
        <v>2531495.84</v>
      </c>
      <c r="G58" s="55">
        <v>2531495.84</v>
      </c>
      <c r="H58" s="55">
        <v>2531495.84</v>
      </c>
      <c r="I58" s="55">
        <f t="shared" si="1"/>
        <v>0</v>
      </c>
    </row>
    <row r="59" spans="1:9" s="20" customFormat="1" x14ac:dyDescent="0.2">
      <c r="A59" s="17"/>
      <c r="B59" s="28">
        <v>6200</v>
      </c>
      <c r="C59" s="29" t="s">
        <v>146</v>
      </c>
      <c r="D59" s="55">
        <v>0</v>
      </c>
      <c r="E59" s="55">
        <v>1959976.35</v>
      </c>
      <c r="F59" s="55">
        <f t="shared" si="0"/>
        <v>1959976.35</v>
      </c>
      <c r="G59" s="55">
        <v>1959976.35</v>
      </c>
      <c r="H59" s="55">
        <v>1959976.35</v>
      </c>
      <c r="I59" s="55">
        <f t="shared" si="1"/>
        <v>0</v>
      </c>
    </row>
    <row r="60" spans="1:9" s="20" customFormat="1" x14ac:dyDescent="0.2">
      <c r="A60" s="17"/>
      <c r="B60" s="28">
        <v>6300</v>
      </c>
      <c r="C60" s="29" t="s">
        <v>147</v>
      </c>
      <c r="D60" s="55">
        <v>0</v>
      </c>
      <c r="E60" s="55">
        <v>0</v>
      </c>
      <c r="F60" s="55">
        <f t="shared" si="0"/>
        <v>0</v>
      </c>
      <c r="G60" s="55">
        <v>0</v>
      </c>
      <c r="H60" s="55">
        <v>0</v>
      </c>
      <c r="I60" s="55">
        <f t="shared" si="1"/>
        <v>0</v>
      </c>
    </row>
    <row r="61" spans="1:9" s="20" customFormat="1" ht="12.75" customHeight="1" x14ac:dyDescent="0.2">
      <c r="A61" s="17"/>
      <c r="B61" s="47" t="s">
        <v>148</v>
      </c>
      <c r="C61" s="48"/>
      <c r="D61" s="56">
        <f>SUM(D62:D68)</f>
        <v>18452350</v>
      </c>
      <c r="E61" s="56">
        <f>SUM(E62:E68)</f>
        <v>-1175016.0299999998</v>
      </c>
      <c r="F61" s="56">
        <f t="shared" si="0"/>
        <v>17277333.969999999</v>
      </c>
      <c r="G61" s="56">
        <f>SUM(G62:G68)</f>
        <v>13031898.060000001</v>
      </c>
      <c r="H61" s="56">
        <f>SUM(H62:H68)</f>
        <v>13031898.060000001</v>
      </c>
      <c r="I61" s="56">
        <f t="shared" si="1"/>
        <v>4245435.9099999983</v>
      </c>
    </row>
    <row r="62" spans="1:9" s="20" customFormat="1" x14ac:dyDescent="0.2">
      <c r="A62" s="17"/>
      <c r="B62" s="28">
        <v>7100</v>
      </c>
      <c r="C62" s="29" t="s">
        <v>149</v>
      </c>
      <c r="D62" s="55">
        <v>0</v>
      </c>
      <c r="E62" s="55">
        <v>0</v>
      </c>
      <c r="F62" s="55">
        <f t="shared" si="0"/>
        <v>0</v>
      </c>
      <c r="G62" s="55">
        <v>0</v>
      </c>
      <c r="H62" s="55">
        <v>0</v>
      </c>
      <c r="I62" s="55">
        <f t="shared" si="1"/>
        <v>0</v>
      </c>
    </row>
    <row r="63" spans="1:9" s="20" customFormat="1" x14ac:dyDescent="0.2">
      <c r="A63" s="17"/>
      <c r="B63" s="28">
        <v>7200</v>
      </c>
      <c r="C63" s="29" t="s">
        <v>150</v>
      </c>
      <c r="D63" s="55">
        <v>0</v>
      </c>
      <c r="E63" s="55">
        <v>0</v>
      </c>
      <c r="F63" s="55">
        <f t="shared" si="0"/>
        <v>0</v>
      </c>
      <c r="G63" s="55">
        <v>0</v>
      </c>
      <c r="H63" s="55">
        <v>0</v>
      </c>
      <c r="I63" s="55">
        <f t="shared" si="1"/>
        <v>0</v>
      </c>
    </row>
    <row r="64" spans="1:9" s="20" customFormat="1" ht="12.75" customHeight="1" x14ac:dyDescent="0.2">
      <c r="A64" s="17"/>
      <c r="B64" s="28">
        <v>7300</v>
      </c>
      <c r="C64" s="29" t="s">
        <v>151</v>
      </c>
      <c r="D64" s="55">
        <v>0</v>
      </c>
      <c r="E64" s="55">
        <v>0</v>
      </c>
      <c r="F64" s="55">
        <f t="shared" si="0"/>
        <v>0</v>
      </c>
      <c r="G64" s="55">
        <v>0</v>
      </c>
      <c r="H64" s="55">
        <v>0</v>
      </c>
      <c r="I64" s="55">
        <f t="shared" si="1"/>
        <v>0</v>
      </c>
    </row>
    <row r="65" spans="1:9" s="20" customFormat="1" x14ac:dyDescent="0.2">
      <c r="A65" s="17"/>
      <c r="B65" s="28">
        <v>7400</v>
      </c>
      <c r="C65" s="29" t="s">
        <v>152</v>
      </c>
      <c r="D65" s="55">
        <v>0</v>
      </c>
      <c r="E65" s="55">
        <v>0</v>
      </c>
      <c r="F65" s="55">
        <f t="shared" si="0"/>
        <v>0</v>
      </c>
      <c r="G65" s="55">
        <v>0</v>
      </c>
      <c r="H65" s="55">
        <v>0</v>
      </c>
      <c r="I65" s="55">
        <f t="shared" si="1"/>
        <v>0</v>
      </c>
    </row>
    <row r="66" spans="1:9" s="20" customFormat="1" x14ac:dyDescent="0.2">
      <c r="A66" s="17"/>
      <c r="B66" s="28">
        <v>7500</v>
      </c>
      <c r="C66" s="29" t="s">
        <v>153</v>
      </c>
      <c r="D66" s="55">
        <v>13823500</v>
      </c>
      <c r="E66" s="55">
        <v>3249942.97</v>
      </c>
      <c r="F66" s="55">
        <f t="shared" si="0"/>
        <v>17073442.969999999</v>
      </c>
      <c r="G66" s="55">
        <v>13031898.060000001</v>
      </c>
      <c r="H66" s="55">
        <v>13031898.060000001</v>
      </c>
      <c r="I66" s="55">
        <f t="shared" si="1"/>
        <v>4041544.9099999983</v>
      </c>
    </row>
    <row r="67" spans="1:9" s="20" customFormat="1" x14ac:dyDescent="0.2">
      <c r="A67" s="17"/>
      <c r="B67" s="28">
        <v>7600</v>
      </c>
      <c r="C67" s="29" t="s">
        <v>154</v>
      </c>
      <c r="D67" s="55">
        <v>0</v>
      </c>
      <c r="E67" s="55">
        <v>0</v>
      </c>
      <c r="F67" s="55">
        <f t="shared" si="0"/>
        <v>0</v>
      </c>
      <c r="G67" s="55">
        <v>0</v>
      </c>
      <c r="H67" s="55">
        <v>0</v>
      </c>
      <c r="I67" s="55">
        <f t="shared" si="1"/>
        <v>0</v>
      </c>
    </row>
    <row r="68" spans="1:9" s="20" customFormat="1" ht="12.75" customHeight="1" x14ac:dyDescent="0.2">
      <c r="A68" s="17"/>
      <c r="B68" s="28">
        <v>7900</v>
      </c>
      <c r="C68" s="29" t="s">
        <v>155</v>
      </c>
      <c r="D68" s="55">
        <v>4628850</v>
      </c>
      <c r="E68" s="55">
        <v>-4424959</v>
      </c>
      <c r="F68" s="55">
        <f t="shared" si="0"/>
        <v>203891</v>
      </c>
      <c r="G68" s="55">
        <v>0</v>
      </c>
      <c r="H68" s="55">
        <v>0</v>
      </c>
      <c r="I68" s="55">
        <f t="shared" si="1"/>
        <v>203891</v>
      </c>
    </row>
    <row r="69" spans="1:9" s="20" customFormat="1" ht="12.75" customHeight="1" x14ac:dyDescent="0.2">
      <c r="A69" s="17"/>
      <c r="B69" s="47" t="s">
        <v>82</v>
      </c>
      <c r="C69" s="48"/>
      <c r="D69" s="56">
        <f>SUM(D70:D72)</f>
        <v>0</v>
      </c>
      <c r="E69" s="56">
        <f>SUM(E70:E72)</f>
        <v>0</v>
      </c>
      <c r="F69" s="56">
        <f t="shared" si="0"/>
        <v>0</v>
      </c>
      <c r="G69" s="56">
        <f>SUM(G70:G72)</f>
        <v>0</v>
      </c>
      <c r="H69" s="56">
        <f>SUM(H70:H72)</f>
        <v>0</v>
      </c>
      <c r="I69" s="56">
        <f t="shared" si="1"/>
        <v>0</v>
      </c>
    </row>
    <row r="70" spans="1:9" s="20" customFormat="1" x14ac:dyDescent="0.2">
      <c r="A70" s="17"/>
      <c r="B70" s="28">
        <v>8100</v>
      </c>
      <c r="C70" s="29" t="s">
        <v>86</v>
      </c>
      <c r="D70" s="55">
        <v>0</v>
      </c>
      <c r="E70" s="55">
        <v>0</v>
      </c>
      <c r="F70" s="55">
        <f t="shared" si="0"/>
        <v>0</v>
      </c>
      <c r="G70" s="55">
        <v>0</v>
      </c>
      <c r="H70" s="55">
        <v>0</v>
      </c>
      <c r="I70" s="55">
        <f t="shared" si="1"/>
        <v>0</v>
      </c>
    </row>
    <row r="71" spans="1:9" s="20" customFormat="1" x14ac:dyDescent="0.2">
      <c r="A71" s="17"/>
      <c r="B71" s="28">
        <v>8300</v>
      </c>
      <c r="C71" s="29" t="s">
        <v>48</v>
      </c>
      <c r="D71" s="55">
        <v>0</v>
      </c>
      <c r="E71" s="55">
        <v>0</v>
      </c>
      <c r="F71" s="55">
        <f t="shared" si="0"/>
        <v>0</v>
      </c>
      <c r="G71" s="55">
        <v>0</v>
      </c>
      <c r="H71" s="55">
        <v>0</v>
      </c>
      <c r="I71" s="55">
        <f t="shared" si="1"/>
        <v>0</v>
      </c>
    </row>
    <row r="72" spans="1:9" s="20" customFormat="1" x14ac:dyDescent="0.2">
      <c r="A72" s="17"/>
      <c r="B72" s="28">
        <v>8500</v>
      </c>
      <c r="C72" s="29" t="s">
        <v>87</v>
      </c>
      <c r="D72" s="55">
        <v>0</v>
      </c>
      <c r="E72" s="55">
        <v>0</v>
      </c>
      <c r="F72" s="55">
        <f t="shared" si="0"/>
        <v>0</v>
      </c>
      <c r="G72" s="55">
        <v>0</v>
      </c>
      <c r="H72" s="55">
        <v>0</v>
      </c>
      <c r="I72" s="55">
        <f t="shared" si="1"/>
        <v>0</v>
      </c>
    </row>
    <row r="73" spans="1:9" s="20" customFormat="1" ht="12.75" customHeight="1" x14ac:dyDescent="0.2">
      <c r="A73" s="17"/>
      <c r="B73" s="47" t="s">
        <v>156</v>
      </c>
      <c r="C73" s="48"/>
      <c r="D73" s="56">
        <f>SUM(D74:D80)</f>
        <v>0</v>
      </c>
      <c r="E73" s="56">
        <f>SUM(E74:E80)</f>
        <v>0</v>
      </c>
      <c r="F73" s="56">
        <f t="shared" si="0"/>
        <v>0</v>
      </c>
      <c r="G73" s="56">
        <f>SUM(G74:G80)</f>
        <v>0</v>
      </c>
      <c r="H73" s="56">
        <f>SUM(H74:H80)</f>
        <v>0</v>
      </c>
      <c r="I73" s="56">
        <f t="shared" si="1"/>
        <v>0</v>
      </c>
    </row>
    <row r="74" spans="1:9" s="20" customFormat="1" x14ac:dyDescent="0.2">
      <c r="A74" s="17"/>
      <c r="B74" s="28">
        <v>9100</v>
      </c>
      <c r="C74" s="29" t="s">
        <v>157</v>
      </c>
      <c r="D74" s="55">
        <v>0</v>
      </c>
      <c r="E74" s="55">
        <v>0</v>
      </c>
      <c r="F74" s="55">
        <f t="shared" ref="F74:F80" si="2">D74+E74</f>
        <v>0</v>
      </c>
      <c r="G74" s="55">
        <v>0</v>
      </c>
      <c r="H74" s="55">
        <v>0</v>
      </c>
      <c r="I74" s="55">
        <f t="shared" ref="I74:I80" si="3">F74-G74</f>
        <v>0</v>
      </c>
    </row>
    <row r="75" spans="1:9" s="20" customFormat="1" ht="12.75" hidden="1" customHeight="1" x14ac:dyDescent="0.2">
      <c r="A75" s="17"/>
      <c r="B75" s="28">
        <v>9200</v>
      </c>
      <c r="C75" s="29" t="s">
        <v>88</v>
      </c>
      <c r="D75" s="55">
        <v>0</v>
      </c>
      <c r="E75" s="55">
        <v>0</v>
      </c>
      <c r="F75" s="55">
        <f t="shared" si="2"/>
        <v>0</v>
      </c>
      <c r="G75" s="55">
        <v>0</v>
      </c>
      <c r="H75" s="55">
        <v>0</v>
      </c>
      <c r="I75" s="55">
        <f t="shared" si="3"/>
        <v>0</v>
      </c>
    </row>
    <row r="76" spans="1:9" s="20" customFormat="1" ht="12.75" hidden="1" customHeight="1" x14ac:dyDescent="0.2">
      <c r="A76" s="17"/>
      <c r="B76" s="28">
        <v>9300</v>
      </c>
      <c r="C76" s="29" t="s">
        <v>89</v>
      </c>
      <c r="D76" s="55">
        <v>0</v>
      </c>
      <c r="E76" s="55">
        <v>0</v>
      </c>
      <c r="F76" s="55">
        <f t="shared" si="2"/>
        <v>0</v>
      </c>
      <c r="G76" s="55">
        <v>0</v>
      </c>
      <c r="H76" s="55">
        <v>0</v>
      </c>
      <c r="I76" s="55">
        <f t="shared" si="3"/>
        <v>0</v>
      </c>
    </row>
    <row r="77" spans="1:9" s="20" customFormat="1" ht="12.75" hidden="1" customHeight="1" x14ac:dyDescent="0.2">
      <c r="A77" s="17"/>
      <c r="B77" s="28">
        <v>9400</v>
      </c>
      <c r="C77" s="29" t="s">
        <v>90</v>
      </c>
      <c r="D77" s="55">
        <v>0</v>
      </c>
      <c r="E77" s="55">
        <v>0</v>
      </c>
      <c r="F77" s="55">
        <f t="shared" si="2"/>
        <v>0</v>
      </c>
      <c r="G77" s="55">
        <v>0</v>
      </c>
      <c r="H77" s="55">
        <v>0</v>
      </c>
      <c r="I77" s="55">
        <f t="shared" si="3"/>
        <v>0</v>
      </c>
    </row>
    <row r="78" spans="1:9" s="20" customFormat="1" x14ac:dyDescent="0.2">
      <c r="A78" s="17"/>
      <c r="B78" s="28">
        <v>9500</v>
      </c>
      <c r="C78" s="29" t="s">
        <v>91</v>
      </c>
      <c r="D78" s="55">
        <v>0</v>
      </c>
      <c r="E78" s="55">
        <v>0</v>
      </c>
      <c r="F78" s="55">
        <f t="shared" si="2"/>
        <v>0</v>
      </c>
      <c r="G78" s="55">
        <v>0</v>
      </c>
      <c r="H78" s="55">
        <v>0</v>
      </c>
      <c r="I78" s="55">
        <f t="shared" si="3"/>
        <v>0</v>
      </c>
    </row>
    <row r="79" spans="1:9" s="20" customFormat="1" x14ac:dyDescent="0.2">
      <c r="A79" s="17"/>
      <c r="B79" s="28">
        <v>9600</v>
      </c>
      <c r="C79" s="29" t="s">
        <v>92</v>
      </c>
      <c r="D79" s="55">
        <v>0</v>
      </c>
      <c r="E79" s="55">
        <v>0</v>
      </c>
      <c r="F79" s="55">
        <f t="shared" si="2"/>
        <v>0</v>
      </c>
      <c r="G79" s="55">
        <v>0</v>
      </c>
      <c r="H79" s="55">
        <v>0</v>
      </c>
      <c r="I79" s="55">
        <f t="shared" si="3"/>
        <v>0</v>
      </c>
    </row>
    <row r="80" spans="1:9" s="20" customFormat="1" x14ac:dyDescent="0.2">
      <c r="A80" s="17"/>
      <c r="B80" s="28">
        <v>9900</v>
      </c>
      <c r="C80" s="29" t="s">
        <v>158</v>
      </c>
      <c r="D80" s="57">
        <v>0</v>
      </c>
      <c r="E80" s="57">
        <v>0</v>
      </c>
      <c r="F80" s="57">
        <f t="shared" si="2"/>
        <v>0</v>
      </c>
      <c r="G80" s="57">
        <v>0</v>
      </c>
      <c r="H80" s="57">
        <v>0</v>
      </c>
      <c r="I80" s="57">
        <f t="shared" si="3"/>
        <v>0</v>
      </c>
    </row>
    <row r="81" spans="1:10" s="22" customFormat="1" x14ac:dyDescent="0.2">
      <c r="A81" s="21"/>
      <c r="B81" s="24"/>
      <c r="C81" s="25" t="s">
        <v>104</v>
      </c>
      <c r="D81" s="58">
        <f t="shared" ref="D81:I81" si="4">SUM(D9+D17+D27+D37+D47+D57+D61+D69+D73)</f>
        <v>227091033.59000003</v>
      </c>
      <c r="E81" s="58">
        <f t="shared" si="4"/>
        <v>41864571.119999997</v>
      </c>
      <c r="F81" s="58">
        <f t="shared" si="4"/>
        <v>268955604.71000004</v>
      </c>
      <c r="G81" s="58">
        <f t="shared" si="4"/>
        <v>245242317.75000003</v>
      </c>
      <c r="H81" s="58">
        <f t="shared" si="4"/>
        <v>244900556.09000003</v>
      </c>
      <c r="I81" s="58">
        <f t="shared" si="4"/>
        <v>23713286.959999993</v>
      </c>
      <c r="J81" s="21"/>
    </row>
    <row r="82" spans="1:10" x14ac:dyDescent="0.2">
      <c r="B82" s="16" t="s">
        <v>74</v>
      </c>
      <c r="F82" s="23"/>
      <c r="G82" s="23"/>
      <c r="H82" s="23"/>
      <c r="I82" s="23"/>
    </row>
    <row r="83" spans="1:10" x14ac:dyDescent="0.2">
      <c r="B83" s="16"/>
      <c r="F83" s="23"/>
      <c r="G83" s="23"/>
      <c r="H83" s="23"/>
      <c r="I83" s="23"/>
    </row>
    <row r="84" spans="1:10" x14ac:dyDescent="0.2">
      <c r="B84" s="16"/>
      <c r="F84" s="23"/>
      <c r="G84" s="23"/>
      <c r="H84" s="23"/>
      <c r="I84" s="23"/>
    </row>
    <row r="85" spans="1:10" x14ac:dyDescent="0.2">
      <c r="B85" s="16"/>
      <c r="F85" s="23"/>
      <c r="G85" s="23"/>
      <c r="H85" s="23"/>
      <c r="I85" s="23"/>
    </row>
    <row r="86" spans="1:10" x14ac:dyDescent="0.2">
      <c r="C86" s="26"/>
      <c r="F86" s="27"/>
      <c r="G86" s="27"/>
      <c r="H86" s="27"/>
      <c r="I86" s="27"/>
    </row>
    <row r="87" spans="1:10" x14ac:dyDescent="0.2">
      <c r="C87" s="31" t="s">
        <v>161</v>
      </c>
      <c r="F87" s="45" t="s">
        <v>115</v>
      </c>
      <c r="G87" s="45"/>
      <c r="H87" s="45"/>
      <c r="I87" s="45"/>
    </row>
    <row r="88" spans="1:10" x14ac:dyDescent="0.2">
      <c r="C88" s="31" t="s">
        <v>160</v>
      </c>
      <c r="F88" s="46" t="s">
        <v>159</v>
      </c>
      <c r="G88" s="46"/>
      <c r="H88" s="46"/>
      <c r="I88" s="46"/>
    </row>
    <row r="91" spans="1:10" x14ac:dyDescent="0.2">
      <c r="G91" s="30"/>
      <c r="H91" s="30"/>
      <c r="I91" s="30"/>
    </row>
    <row r="92" spans="1:10" x14ac:dyDescent="0.2">
      <c r="G92" s="30"/>
      <c r="H92" s="30"/>
      <c r="I92" s="30"/>
    </row>
  </sheetData>
  <mergeCells count="18">
    <mergeCell ref="B1:I1"/>
    <mergeCell ref="B2:I2"/>
    <mergeCell ref="B3:I3"/>
    <mergeCell ref="B6:C8"/>
    <mergeCell ref="D6:H6"/>
    <mergeCell ref="D4:F4"/>
    <mergeCell ref="I6:I7"/>
    <mergeCell ref="F87:I87"/>
    <mergeCell ref="F88:I88"/>
    <mergeCell ref="B9:C9"/>
    <mergeCell ref="B61:C61"/>
    <mergeCell ref="B69:C69"/>
    <mergeCell ref="B73:C73"/>
    <mergeCell ref="B17:C17"/>
    <mergeCell ref="B27:C27"/>
    <mergeCell ref="B37:C37"/>
    <mergeCell ref="B47:C47"/>
    <mergeCell ref="B57:C57"/>
  </mergeCells>
  <pageMargins left="0.31496062992125984" right="0.31496062992125984" top="0.23622047244094491" bottom="0.35433070866141736" header="0.31496062992125984" footer="0.31496062992125984"/>
  <pageSetup scale="66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COG</vt:lpstr>
      <vt:lpstr>COG!Área_de_impresión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2020-04-22T14:11:07Z</cp:lastPrinted>
  <dcterms:created xsi:type="dcterms:W3CDTF">2014-01-27T16:27:43Z</dcterms:created>
  <dcterms:modified xsi:type="dcterms:W3CDTF">2021-01-27T23:28:10Z</dcterms:modified>
</cp:coreProperties>
</file>