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3ER TRIMESTRE\PAGINA\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<sst xmlns="http://schemas.openxmlformats.org/spreadsheetml/2006/main" count="91" uniqueCount="57">
  <si>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</si>
  <si>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</si>
  <si>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</si>
  <si>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</si>
  <si>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</si>
  <si>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</si>
  <si>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</si>
  <si>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</si>
  <si>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</si>
  <si>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</si>
  <si>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</si>
  <si>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</si>
  <si>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</si>
  <si>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</si>
  <si>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</si>
  <si>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</si>
  <si>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</si>
  <si>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</si>
  <si>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</si>
  <si>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</si>
  <si>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</si>
  <si>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</si>
  <si>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</si>
  <si>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</si>
  <si>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</si>
  <si>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</si>
  <si>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</si>
  <si>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</si>
  <si>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</si>
  <si>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</si>
  <si>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</si>
  <si>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</si>
  <si>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</si>
  <si>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</si>
  <si>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</si>
  <si>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</si>
  <si>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</si>
  <si>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</si>
  <si>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</si>
  <si>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</si>
  <si>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</si>
  <si>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</si>
  <si>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</si>
  <si>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</si>
  <si>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</si>
  <si>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</si>
  <si>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</si>
  <si>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</si>
  <si>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</si>
  <si>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</si>
  <si>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</si>
  <si>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</si>
  <si>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</si>
  <si>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</si>
  <si>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</si>
  <si>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</si>
  <si>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ESTATAL DE LA CULTURA DEL ESTADO DE GUANAJUATO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</si>
</sst>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1552574</xdr:colOff>
      <xdr:row>68</xdr:row>
      <xdr:rowOff>104775</xdr:rowOff>
    </xdr:from>
    <xdr:to>
      <xdr:col>2</xdr:col>
      <xdr:colOff>895349</xdr:colOff>
      <xdr:row>74</xdr:row>
      <xdr:rowOff>114300</xdr:rowOff>
    </xdr:to>
    <xdr:sp macro="" textlink="">
      <xdr:nvSpPr>
        <xdr:cNvPr id="2" name="CuadroTexto 1"/>
        <xdr:cNvSpPr txBox="1"/>
      </xdr:nvSpPr>
      <xdr:spPr>
        <a:xfrm>
          <a:off x="1552574" y="10648950"/>
          <a:ext cx="60102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Normal="100" workbookViewId="0">
      <selection activeCell="V2" sqref="V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239371368.60999998</v>
      </c>
      <c r="C4" s="16">
        <f>SUM(C5:C14)</f>
        <v>254980336.27999997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15344592.470000001</v>
      </c>
      <c r="C11" s="17">
        <v>12274031.57</v>
      </c>
      <c r="D11" s="14">
        <v>700000</v>
      </c>
    </row>
    <row r="12" spans="1:4" ht="22.5" x14ac:dyDescent="0.2">
      <c r="A12" s="7" t="s">
        <v>40</v>
      </c>
      <c r="B12" s="17">
        <v>1500000</v>
      </c>
      <c r="C12" s="17">
        <v>1500000</v>
      </c>
      <c r="D12" s="14">
        <v>800000</v>
      </c>
    </row>
    <row r="13" spans="1:4" ht="11.25" customHeight="1" x14ac:dyDescent="0.2">
      <c r="A13" s="7" t="s">
        <v>41</v>
      </c>
      <c r="B13" s="17">
        <v>222319306.19999999</v>
      </c>
      <c r="C13" s="17">
        <v>240578638.28999999</v>
      </c>
      <c r="D13" s="14">
        <v>900000</v>
      </c>
    </row>
    <row r="14" spans="1:4" ht="11.25" customHeight="1" x14ac:dyDescent="0.2">
      <c r="A14" s="7" t="s">
        <v>5</v>
      </c>
      <c r="B14" s="17">
        <v>207469.94</v>
      </c>
      <c r="C14" s="17">
        <v>627666.42000000004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128701286.49000001</v>
      </c>
      <c r="C16" s="16">
        <f>SUM(C17:C32)</f>
        <v>234561429.50999999</v>
      </c>
      <c r="D16" s="13" t="s">
        <v>38</v>
      </c>
    </row>
    <row r="17" spans="1:4" ht="11.25" customHeight="1" x14ac:dyDescent="0.2">
      <c r="A17" s="7" t="s">
        <v>7</v>
      </c>
      <c r="B17" s="17">
        <v>70963078.079999998</v>
      </c>
      <c r="C17" s="17">
        <v>122404385.92</v>
      </c>
      <c r="D17" s="14">
        <v>1000</v>
      </c>
    </row>
    <row r="18" spans="1:4" ht="11.25" customHeight="1" x14ac:dyDescent="0.2">
      <c r="A18" s="7" t="s">
        <v>8</v>
      </c>
      <c r="B18" s="17">
        <v>3297912.62</v>
      </c>
      <c r="C18" s="17">
        <v>5589262.8799999999</v>
      </c>
      <c r="D18" s="14">
        <v>2000</v>
      </c>
    </row>
    <row r="19" spans="1:4" ht="11.25" customHeight="1" x14ac:dyDescent="0.2">
      <c r="A19" s="7" t="s">
        <v>9</v>
      </c>
      <c r="B19" s="17">
        <v>42033470.229999997</v>
      </c>
      <c r="C19" s="17">
        <v>86565913.730000004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6936070</v>
      </c>
      <c r="C21" s="17">
        <v>10147020.630000001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3838380</v>
      </c>
      <c r="C23" s="17">
        <v>8431963.4000000004</v>
      </c>
      <c r="D23" s="14">
        <v>4400</v>
      </c>
    </row>
    <row r="24" spans="1:4" ht="11.25" customHeight="1" x14ac:dyDescent="0.2">
      <c r="A24" s="7" t="s">
        <v>13</v>
      </c>
      <c r="B24" s="17">
        <v>1632375.56</v>
      </c>
      <c r="C24" s="17">
        <v>1422882.95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110670082.11999997</v>
      </c>
      <c r="C33" s="16">
        <f>C4-C16</f>
        <v>20418906.769999981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32568262.190000001</v>
      </c>
      <c r="C41" s="16">
        <f>SUM(C42:C44)</f>
        <v>11634920.719999999</v>
      </c>
      <c r="D41" s="13" t="s">
        <v>38</v>
      </c>
    </row>
    <row r="42" spans="1:4" ht="11.25" customHeight="1" x14ac:dyDescent="0.2">
      <c r="A42" s="7" t="s">
        <v>21</v>
      </c>
      <c r="B42" s="17">
        <v>20717983.02</v>
      </c>
      <c r="C42" s="17">
        <v>2347648.88</v>
      </c>
      <c r="D42" s="13">
        <v>6000</v>
      </c>
    </row>
    <row r="43" spans="1:4" ht="11.25" customHeight="1" x14ac:dyDescent="0.2">
      <c r="A43" s="7" t="s">
        <v>22</v>
      </c>
      <c r="B43" s="17">
        <v>200279.17</v>
      </c>
      <c r="C43" s="17">
        <v>638001.01</v>
      </c>
      <c r="D43" s="13">
        <v>5000</v>
      </c>
    </row>
    <row r="44" spans="1:4" ht="11.25" customHeight="1" x14ac:dyDescent="0.2">
      <c r="A44" s="7" t="s">
        <v>24</v>
      </c>
      <c r="B44" s="17">
        <v>11650000</v>
      </c>
      <c r="C44" s="17">
        <v>8649270.8300000001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-32568262.190000001</v>
      </c>
      <c r="C45" s="16">
        <f>C36-C41</f>
        <v>-11634920.719999999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67475638.689999998</v>
      </c>
      <c r="C54" s="16">
        <f>SUM(C55+C58)</f>
        <v>16414833.300000001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67475638.689999998</v>
      </c>
      <c r="C58" s="17">
        <v>16414833.300000001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-67475638.689999998</v>
      </c>
      <c r="C59" s="16">
        <f>C48-C54</f>
        <v>-16414833.300000001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10626181.23999998</v>
      </c>
      <c r="C61" s="16">
        <f>C59+C45+C33</f>
        <v>-7630847.2500000186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47526018.200000003</v>
      </c>
      <c r="C63" s="16">
        <v>55156865.450000003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58152199.439999998</v>
      </c>
      <c r="C65" s="16">
        <v>47526018.200000003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2022-10-13T18:28:59Z</cp:lastPrinted>
  <dcterms:created xsi:type="dcterms:W3CDTF">2012-12-11T20:31:36Z</dcterms:created>
  <dcterms:modified xsi:type="dcterms:W3CDTF">2022-10-13T18:29:04Z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