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5\ESTADOS FINANCIEROS\"/>
    </mc:Choice>
  </mc:AlternateContent>
  <xr:revisionPtr revIDLastSave="0" documentId="13_ncr:1_{A40B15D9-975C-4872-8175-7E2D549EAD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<sst xmlns="http://schemas.openxmlformats.org/spreadsheetml/2006/main" count="56" uniqueCount="56">
  <si>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</si>
  <si>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</si>
  <si>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</si>
  <si>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</si>
  <si>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</si>
  <si>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</si>
  <si>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</si>
  <si>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</si>
  <si>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</si>
  <si>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</si>
  <si>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</si>
  <si>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</si>
  <si>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</si>
  <si>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</si>
  <si>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</si>
  <si>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</si>
  <si>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</si>
  <si>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</si>
  <si>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</si>
  <si>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</si>
  <si>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</si>
  <si>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</si>
  <si>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</si>
  <si>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</si>
  <si>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</si>
  <si>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</si>
  <si>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</si>
  <si>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</si>
  <si>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</si>
  <si>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</si>
  <si>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</si>
  <si>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</si>
  <si>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</si>
  <si>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</si>
  <si>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</si>
  <si>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</si>
  <si>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</si>
  <si>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</si>
  <si>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</si>
  <si>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</si>
  <si>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</si>
  <si>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</si>
  <si>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</si>
  <si>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</si>
  <si>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</si>
  <si>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</si>
  <si>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</si>
  <si>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</si>
  <si>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</si>
  <si>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</si>
  <si>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</si>
  <si>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</si>
  <si>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</si>
  <si>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</si>
  <si>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</si>
  <si>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ESTATAL DE LA CULTURA DEL ESTADO DE GUANAJUATO
Estado de Actividades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</si>
</sst>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2886075</xdr:colOff>
      <xdr:row>71</xdr:row>
      <xdr:rowOff>19050</xdr:rowOff>
    </xdr:from>
    <xdr:to>
      <xdr:col>2</xdr:col>
      <xdr:colOff>714375</xdr:colOff>
      <xdr:row>77</xdr:row>
      <xdr:rowOff>28575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5FD6355-1458-4129-AD49-0F63531F4900}"/>
            </a:ext>
          </a:extLst>
        </xdr:cNvPr>
        <xdr:cNvSpPr txBox="1"/>
      </xdr:nvSpPr>
      <xdr:spPr>
        <a:xfrm>
          <a:off x="2886075" y="11039475"/>
          <a:ext cx="506730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showGridLines="0" tabSelected="1" zoomScaleNormal="100" workbookViewId="0">
      <selection activeCell="F28" sqref="F28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1051286.46</v>
      </c>
      <c r="C4" s="14">
        <f>SUM(C5:C11)</f>
        <v>31906111.199999999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1051286.46</v>
      </c>
      <c r="C11" s="15">
        <v>31906111.199999999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5128934.8600000003</v>
      </c>
      <c r="C13" s="14">
        <f>SUM(C14:C15)</f>
        <v>302106740.38</v>
      </c>
      <c r="D13" s="2"/>
    </row>
    <row r="14" spans="1:4" ht="22.5" x14ac:dyDescent="0.2">
      <c r="A14" s="8" t="s">
        <v>50</v>
      </c>
      <c r="B14" s="15">
        <v>0</v>
      </c>
      <c r="C14" s="15">
        <v>3337857</v>
      </c>
      <c r="D14" s="4">
        <v>4210</v>
      </c>
    </row>
    <row r="15" spans="1:4" ht="11.25" customHeight="1" x14ac:dyDescent="0.2">
      <c r="A15" s="8" t="s">
        <v>51</v>
      </c>
      <c r="B15" s="15">
        <v>5128934.8600000003</v>
      </c>
      <c r="C15" s="15">
        <v>298768883.38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278.18</v>
      </c>
      <c r="C17" s="14">
        <f>SUM(C18:C22)</f>
        <v>579582.48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278.18</v>
      </c>
      <c r="C22" s="15">
        <v>579582.48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6180499.5</v>
      </c>
      <c r="C24" s="16">
        <f>SUM(C4+C13+C17)</f>
        <v>334592434.06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5417084.6899999995</v>
      </c>
      <c r="C27" s="14">
        <f>SUM(C28:C30)</f>
        <v>282460199.87</v>
      </c>
      <c r="D27" s="2"/>
    </row>
    <row r="28" spans="1:5" ht="11.25" customHeight="1" x14ac:dyDescent="0.2">
      <c r="A28" s="8" t="s">
        <v>36</v>
      </c>
      <c r="B28" s="15">
        <v>4883121.3499999996</v>
      </c>
      <c r="C28" s="15">
        <v>117696278.77</v>
      </c>
      <c r="D28" s="4">
        <v>5110</v>
      </c>
    </row>
    <row r="29" spans="1:5" ht="11.25" customHeight="1" x14ac:dyDescent="0.2">
      <c r="A29" s="8" t="s">
        <v>16</v>
      </c>
      <c r="B29" s="15">
        <v>0</v>
      </c>
      <c r="C29" s="15">
        <v>4433403.76</v>
      </c>
      <c r="D29" s="4">
        <v>5120</v>
      </c>
    </row>
    <row r="30" spans="1:5" ht="11.25" customHeight="1" x14ac:dyDescent="0.2">
      <c r="A30" s="8" t="s">
        <v>17</v>
      </c>
      <c r="B30" s="15">
        <v>533963.34</v>
      </c>
      <c r="C30" s="15">
        <v>160330517.34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21168477.109999999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10135529.48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6687960.9500000002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4344986.68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2373097.92</v>
      </c>
      <c r="C55" s="14">
        <f>SUM(C56:C59)</f>
        <v>21223899.209999997</v>
      </c>
      <c r="D55" s="2"/>
    </row>
    <row r="56" spans="1:5" ht="11.25" customHeight="1" x14ac:dyDescent="0.2">
      <c r="A56" s="8" t="s">
        <v>31</v>
      </c>
      <c r="B56" s="15">
        <v>69907</v>
      </c>
      <c r="C56" s="15">
        <v>3703567.15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2303190.92</v>
      </c>
      <c r="C59" s="15">
        <v>17520332.059999999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7790182.6099999994</v>
      </c>
      <c r="C64" s="16">
        <f>C61+C55+C48+C43+C32+C27</f>
        <v>324852576.19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-1609683.1099999994</v>
      </c>
      <c r="C66" s="14">
        <f>C24-C64</f>
        <v>9739857.8700000048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IECG</cp:lastModifiedBy>
  <cp:lastPrinted>2025-04-28T17:09:36Z</cp:lastPrinted>
  <dcterms:created xsi:type="dcterms:W3CDTF">2012-12-11T20:29:16Z</dcterms:created>
  <dcterms:modified xsi:type="dcterms:W3CDTF">2025-04-28T17:49:57Z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