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LIZABETH\ESTADOS FINANCIEROS\2022\2DO TRIMESTRE\PAGINA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<sst xmlns="http://schemas.openxmlformats.org/spreadsheetml/2006/main" count="58" uniqueCount="58">
  <si>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</si>
  <si>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</si>
  <si>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</si>
  <si>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</si>
  <si>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</si>
  <si>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</si>
  <si>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</si>
  <si>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</si>
  <si>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</si>
  <si>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</si>
  <si>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</si>
  <si>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</si>
  <si>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</si>
  <si>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</si>
  <si>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</si>
  <si>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</si>
  <si>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</si>
  <si>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</si>
  <si>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</si>
  <si>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</si>
  <si>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</si>
  <si>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</si>
  <si>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</si>
  <si>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</si>
  <si>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</si>
  <si>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</si>
  <si>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</si>
  <si>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</si>
  <si>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</si>
  <si>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</si>
  <si>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</si>
  <si>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</si>
  <si>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</si>
  <si>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</si>
  <si>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</si>
  <si>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</si>
  <si>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</si>
  <si>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</si>
  <si>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</si>
  <si>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</si>
  <si>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</si>
  <si>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</si>
  <si>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</si>
  <si>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</si>
  <si>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</si>
  <si>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</si>
  <si>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</si>
  <si>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</si>
  <si>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</si>
  <si>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</si>
  <si>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</si>
  <si>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</si>
  <si>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</si>
  <si>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</si>
  <si>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</si>
  <si>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</si>
  <si>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</si>
  <si>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ESTATAL DE LA CULTURA DEL ESTADO DE GUANAJUATO
Estado de Actividades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</si>
</sst>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2505075</xdr:colOff>
      <xdr:row>72</xdr:row>
      <xdr:rowOff>85725</xdr:rowOff>
    </xdr:from>
    <xdr:to>
      <xdr:col>2</xdr:col>
      <xdr:colOff>1209675</xdr:colOff>
      <xdr:row>78</xdr:row>
      <xdr:rowOff>95250</xdr:rowOff>
    </xdr:to>
    <xdr:sp macro="" textlink="">
      <xdr:nvSpPr>
        <xdr:cNvPr id="2" name="CuadroTexto 1"/>
        <xdr:cNvSpPr txBox="1"/>
      </xdr:nvSpPr>
      <xdr:spPr>
        <a:xfrm>
          <a:off x="2505075" y="11249025"/>
          <a:ext cx="59436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                                       _______________________________</a:t>
          </a:r>
        </a:p>
        <a:p>
          <a:r>
            <a:rPr lang="es-MX" sz="1100"/>
            <a:t>María Adriana Camarena de Obeso                               Ma. Guadalupe Martha Saucedo Serrano</a:t>
          </a:r>
        </a:p>
        <a:p>
          <a:r>
            <a:rPr lang="es-MX" sz="1100"/>
            <a:t>            Directora General 		</a:t>
          </a:r>
          <a:r>
            <a:rPr lang="es-MX" sz="1100" baseline="0"/>
            <a:t>                 </a:t>
          </a:r>
          <a:r>
            <a:rPr lang="es-MX" sz="1100"/>
            <a:t>Directora de Administración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activeCell="A9" sqref="A9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4617981.34</v>
      </c>
      <c r="C4" s="14">
        <f>SUM(C5:C11)</f>
        <v>11646366.550000001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4617981.34</v>
      </c>
      <c r="C11" s="15">
        <v>11646366.550000001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106307373.63</v>
      </c>
      <c r="C13" s="14">
        <f>SUM(C14:C15)</f>
        <v>242078638.28999999</v>
      </c>
      <c r="D13" s="2"/>
    </row>
    <row r="14" spans="1:4" ht="22.5" x14ac:dyDescent="0.2">
      <c r="A14" s="8" t="s">
        <v>51</v>
      </c>
      <c r="B14" s="15">
        <v>1500000</v>
      </c>
      <c r="C14" s="15">
        <v>1500000</v>
      </c>
      <c r="D14" s="4">
        <v>4210</v>
      </c>
    </row>
    <row r="15" spans="1:4" ht="11.25" customHeight="1" x14ac:dyDescent="0.2">
      <c r="A15" s="8" t="s">
        <v>52</v>
      </c>
      <c r="B15" s="15">
        <v>104807373.63</v>
      </c>
      <c r="C15" s="15">
        <v>240578638.28999999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87173.22</v>
      </c>
      <c r="C17" s="14">
        <f>SUM(C18:C22)</f>
        <v>627666.42000000004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87173.22</v>
      </c>
      <c r="C22" s="15">
        <v>627666.42000000004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111012528.19</v>
      </c>
      <c r="C24" s="16">
        <f>SUM(C4+C13+C17)</f>
        <v>254352671.25999999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70240376.799999997</v>
      </c>
      <c r="C27" s="14">
        <f>SUM(C28:C30)</f>
        <v>215459825.74000001</v>
      </c>
      <c r="D27" s="2"/>
    </row>
    <row r="28" spans="1:5" ht="11.25" customHeight="1" x14ac:dyDescent="0.2">
      <c r="A28" s="8" t="s">
        <v>37</v>
      </c>
      <c r="B28" s="15">
        <v>45115012.079999998</v>
      </c>
      <c r="C28" s="15">
        <v>122574085.92</v>
      </c>
      <c r="D28" s="4">
        <v>5110</v>
      </c>
    </row>
    <row r="29" spans="1:5" ht="11.25" customHeight="1" x14ac:dyDescent="0.2">
      <c r="A29" s="8" t="s">
        <v>16</v>
      </c>
      <c r="B29" s="15">
        <v>2229148.7200000002</v>
      </c>
      <c r="C29" s="15">
        <v>5589262.8799999999</v>
      </c>
      <c r="D29" s="4">
        <v>5120</v>
      </c>
    </row>
    <row r="30" spans="1:5" ht="11.25" customHeight="1" x14ac:dyDescent="0.2">
      <c r="A30" s="8" t="s">
        <v>17</v>
      </c>
      <c r="B30" s="15">
        <v>22896216</v>
      </c>
      <c r="C30" s="15">
        <v>87296476.939999998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8908865.9100000001</v>
      </c>
      <c r="C32" s="14">
        <f>SUM(C33:C41)</f>
        <v>20021866.98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4262043</v>
      </c>
      <c r="C34" s="15">
        <v>10147020.630000001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3630630</v>
      </c>
      <c r="C36" s="15">
        <v>8451963.4000000004</v>
      </c>
      <c r="D36" s="4">
        <v>5240</v>
      </c>
    </row>
    <row r="37" spans="1:4" ht="11.25" customHeight="1" x14ac:dyDescent="0.2">
      <c r="A37" s="8" t="s">
        <v>22</v>
      </c>
      <c r="B37" s="15">
        <v>1016192.91</v>
      </c>
      <c r="C37" s="15">
        <v>1422882.95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5639630.2800000003</v>
      </c>
      <c r="C55" s="14">
        <f>SUM(C56:C61)</f>
        <v>19577530.399999999</v>
      </c>
      <c r="D55" s="2"/>
    </row>
    <row r="56" spans="1:4" ht="11.25" customHeight="1" x14ac:dyDescent="0.2">
      <c r="A56" s="8" t="s">
        <v>31</v>
      </c>
      <c r="B56" s="15">
        <v>0</v>
      </c>
      <c r="C56" s="15">
        <v>3971240.73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5639630.2800000003</v>
      </c>
      <c r="C61" s="15">
        <v>15606289.67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84788872.989999995</v>
      </c>
      <c r="C66" s="16">
        <f>C63+C55+C48+C43+C32+C27</f>
        <v>255059223.12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26223655.200000003</v>
      </c>
      <c r="C68" s="14">
        <f>C24-C66</f>
        <v>-706551.86000001431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2022-07-15T15:46:35Z</cp:lastPrinted>
  <dcterms:created xsi:type="dcterms:W3CDTF">2012-12-11T20:29:16Z</dcterms:created>
  <dcterms:modified xsi:type="dcterms:W3CDTF">2022-07-19T20:31:46Z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